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9720" windowHeight="4185" tabRatio="168"/>
  </bookViews>
  <sheets>
    <sheet name="Accounts" sheetId="1" r:id="rId1"/>
    <sheet name="Notes" sheetId="2" r:id="rId2"/>
    <sheet name="Sheet1" sheetId="3" r:id="rId3"/>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0">Accounts!$B$1:$O$702</definedName>
    <definedName name="_xlnm.Print_Titles" localSheetId="0">Accounts!$1:$4</definedName>
  </definedNames>
  <calcPr calcId="145621"/>
</workbook>
</file>

<file path=xl/calcChain.xml><?xml version="1.0" encoding="utf-8"?>
<calcChain xmlns="http://schemas.openxmlformats.org/spreadsheetml/2006/main">
  <c r="N701" i="1" l="1"/>
  <c r="I697" i="1" l="1"/>
  <c r="J697" i="1"/>
  <c r="K697" i="1"/>
  <c r="L697" i="1"/>
  <c r="M697" i="1"/>
  <c r="I692" i="1"/>
  <c r="J692" i="1"/>
  <c r="K692" i="1"/>
  <c r="L692" i="1"/>
  <c r="M692" i="1"/>
  <c r="I685" i="1"/>
  <c r="J685" i="1"/>
  <c r="K685" i="1"/>
  <c r="L685" i="1"/>
  <c r="M685" i="1"/>
  <c r="J679" i="1"/>
  <c r="K679" i="1"/>
  <c r="L679" i="1"/>
  <c r="M679" i="1"/>
  <c r="J670" i="1"/>
  <c r="J686" i="1" s="1"/>
  <c r="K670" i="1"/>
  <c r="L670" i="1"/>
  <c r="M670" i="1"/>
  <c r="J656" i="1"/>
  <c r="K656" i="1"/>
  <c r="L656" i="1"/>
  <c r="M656" i="1"/>
  <c r="J653" i="1"/>
  <c r="K653" i="1"/>
  <c r="L653" i="1"/>
  <c r="M653" i="1"/>
  <c r="J650" i="1"/>
  <c r="K650" i="1"/>
  <c r="L650" i="1"/>
  <c r="M650" i="1"/>
  <c r="M644" i="1"/>
  <c r="J644" i="1"/>
  <c r="K644" i="1"/>
  <c r="L644" i="1"/>
  <c r="J629" i="1"/>
  <c r="K629" i="1"/>
  <c r="L629" i="1"/>
  <c r="M629" i="1"/>
  <c r="J607" i="1"/>
  <c r="K607" i="1"/>
  <c r="L607" i="1"/>
  <c r="M607" i="1"/>
  <c r="J589" i="1"/>
  <c r="K589" i="1"/>
  <c r="L589" i="1"/>
  <c r="M589" i="1"/>
  <c r="J577" i="1"/>
  <c r="K577" i="1"/>
  <c r="L577" i="1"/>
  <c r="M577" i="1"/>
  <c r="J559" i="1"/>
  <c r="K559" i="1"/>
  <c r="L559" i="1"/>
  <c r="M559" i="1"/>
  <c r="J550" i="1"/>
  <c r="K550" i="1"/>
  <c r="L550" i="1"/>
  <c r="M550" i="1"/>
  <c r="J531" i="1"/>
  <c r="K531" i="1"/>
  <c r="L531" i="1"/>
  <c r="M531" i="1"/>
  <c r="J514" i="1"/>
  <c r="K514" i="1"/>
  <c r="L514" i="1"/>
  <c r="M514" i="1"/>
  <c r="J505" i="1"/>
  <c r="K505" i="1"/>
  <c r="L505" i="1"/>
  <c r="M505" i="1"/>
  <c r="J494" i="1"/>
  <c r="K494" i="1"/>
  <c r="L494" i="1"/>
  <c r="M494" i="1"/>
  <c r="J486" i="1"/>
  <c r="K486" i="1"/>
  <c r="L486" i="1"/>
  <c r="M486" i="1"/>
  <c r="J477" i="1"/>
  <c r="K477" i="1"/>
  <c r="L477" i="1"/>
  <c r="M477" i="1"/>
  <c r="J469" i="1"/>
  <c r="K469" i="1"/>
  <c r="L469" i="1"/>
  <c r="M469" i="1"/>
  <c r="J459" i="1"/>
  <c r="K459" i="1"/>
  <c r="L459" i="1"/>
  <c r="M459" i="1"/>
  <c r="J448" i="1"/>
  <c r="K448" i="1"/>
  <c r="L448" i="1"/>
  <c r="M448" i="1"/>
  <c r="J430" i="1"/>
  <c r="K430" i="1"/>
  <c r="L430" i="1"/>
  <c r="M430" i="1"/>
  <c r="J420" i="1"/>
  <c r="K420" i="1"/>
  <c r="L420" i="1"/>
  <c r="M420" i="1"/>
  <c r="J412" i="1"/>
  <c r="K412" i="1"/>
  <c r="L412" i="1"/>
  <c r="M412" i="1"/>
  <c r="J403" i="1"/>
  <c r="K403" i="1"/>
  <c r="L403" i="1"/>
  <c r="M403" i="1"/>
  <c r="J396" i="1"/>
  <c r="K396" i="1"/>
  <c r="L396" i="1"/>
  <c r="M396" i="1"/>
  <c r="J385" i="1"/>
  <c r="K385" i="1"/>
  <c r="L385" i="1"/>
  <c r="M385" i="1"/>
  <c r="J378" i="1"/>
  <c r="K378" i="1"/>
  <c r="L378" i="1"/>
  <c r="M378" i="1"/>
  <c r="J370" i="1"/>
  <c r="K370" i="1"/>
  <c r="L370" i="1"/>
  <c r="M370" i="1"/>
  <c r="J362" i="1"/>
  <c r="K362" i="1"/>
  <c r="L362" i="1"/>
  <c r="M362" i="1"/>
  <c r="J345" i="1"/>
  <c r="K345" i="1"/>
  <c r="L345" i="1"/>
  <c r="M345" i="1"/>
  <c r="J335" i="1"/>
  <c r="K335" i="1"/>
  <c r="L335" i="1"/>
  <c r="M335" i="1"/>
  <c r="J323" i="1"/>
  <c r="K323" i="1"/>
  <c r="L323" i="1"/>
  <c r="M323" i="1"/>
  <c r="H310" i="1"/>
  <c r="J310" i="1"/>
  <c r="K310" i="1"/>
  <c r="L310" i="1"/>
  <c r="M310" i="1"/>
  <c r="H301" i="1"/>
  <c r="J301" i="1"/>
  <c r="K301" i="1"/>
  <c r="L301" i="1"/>
  <c r="M301" i="1"/>
  <c r="H289" i="1"/>
  <c r="J289" i="1"/>
  <c r="K289" i="1"/>
  <c r="L289" i="1"/>
  <c r="M289" i="1"/>
  <c r="H274" i="1"/>
  <c r="J274" i="1"/>
  <c r="K274" i="1"/>
  <c r="L274" i="1"/>
  <c r="M274" i="1"/>
  <c r="H269" i="1"/>
  <c r="J269" i="1"/>
  <c r="K269" i="1"/>
  <c r="L269" i="1"/>
  <c r="M269" i="1"/>
  <c r="H262" i="1"/>
  <c r="J262" i="1"/>
  <c r="K262" i="1"/>
  <c r="L262" i="1"/>
  <c r="M262" i="1"/>
  <c r="H254" i="1"/>
  <c r="J254" i="1"/>
  <c r="K254" i="1"/>
  <c r="L254" i="1"/>
  <c r="M254" i="1"/>
  <c r="H243" i="1"/>
  <c r="J243" i="1"/>
  <c r="K243" i="1"/>
  <c r="L243" i="1"/>
  <c r="M243" i="1"/>
  <c r="J234" i="1"/>
  <c r="K234" i="1"/>
  <c r="L234" i="1"/>
  <c r="M234" i="1"/>
  <c r="J221" i="1"/>
  <c r="K221" i="1"/>
  <c r="L221" i="1"/>
  <c r="M221" i="1"/>
  <c r="J198" i="1"/>
  <c r="K198" i="1"/>
  <c r="L198" i="1"/>
  <c r="M198" i="1"/>
  <c r="J186" i="1"/>
  <c r="K186" i="1"/>
  <c r="L186" i="1"/>
  <c r="M186" i="1"/>
  <c r="J178" i="1"/>
  <c r="K178" i="1"/>
  <c r="L178" i="1"/>
  <c r="M178" i="1"/>
  <c r="J174" i="1"/>
  <c r="K174" i="1"/>
  <c r="L174" i="1"/>
  <c r="M174" i="1"/>
  <c r="J169" i="1"/>
  <c r="K169" i="1"/>
  <c r="L169" i="1"/>
  <c r="M169" i="1"/>
  <c r="H163" i="1"/>
  <c r="J163" i="1"/>
  <c r="K163" i="1"/>
  <c r="L163" i="1"/>
  <c r="M163" i="1"/>
  <c r="M156" i="1"/>
  <c r="L156" i="1"/>
  <c r="K156" i="1"/>
  <c r="J156" i="1"/>
  <c r="M143" i="1"/>
  <c r="L143" i="1"/>
  <c r="K143" i="1"/>
  <c r="J143" i="1"/>
  <c r="M133" i="1"/>
  <c r="L133" i="1"/>
  <c r="K133" i="1"/>
  <c r="J133" i="1"/>
  <c r="M111" i="1"/>
  <c r="L111" i="1"/>
  <c r="K111" i="1"/>
  <c r="J111" i="1"/>
  <c r="H111" i="1"/>
  <c r="M96" i="1"/>
  <c r="L96" i="1"/>
  <c r="K96" i="1"/>
  <c r="J96" i="1"/>
  <c r="H96" i="1"/>
  <c r="M69" i="1"/>
  <c r="L69" i="1"/>
  <c r="K69" i="1"/>
  <c r="J69" i="1"/>
  <c r="M56" i="1"/>
  <c r="L56" i="1"/>
  <c r="K56" i="1"/>
  <c r="J56" i="1"/>
  <c r="M45" i="1"/>
  <c r="L45" i="1"/>
  <c r="K45" i="1"/>
  <c r="J45" i="1"/>
  <c r="M32" i="1"/>
  <c r="L32" i="1"/>
  <c r="K32" i="1"/>
  <c r="J32" i="1"/>
  <c r="H32" i="1"/>
  <c r="G32" i="1"/>
  <c r="F32" i="1"/>
  <c r="M8" i="1"/>
  <c r="L8" i="1"/>
  <c r="K8" i="1"/>
  <c r="J8" i="1"/>
  <c r="I8" i="1"/>
  <c r="H8" i="1"/>
  <c r="G8" i="1"/>
  <c r="F8" i="1"/>
  <c r="M22" i="1"/>
  <c r="L22" i="1"/>
  <c r="K22" i="1"/>
  <c r="J22" i="1"/>
  <c r="H22" i="1"/>
  <c r="G22" i="1"/>
  <c r="F22" i="1"/>
  <c r="N678" i="1"/>
  <c r="N676" i="1"/>
  <c r="N675" i="1"/>
  <c r="N674" i="1"/>
  <c r="N673" i="1"/>
  <c r="N637" i="1"/>
  <c r="N669" i="1"/>
  <c r="N667" i="1"/>
  <c r="N665" i="1"/>
  <c r="N664" i="1"/>
  <c r="N663" i="1"/>
  <c r="N662" i="1"/>
  <c r="N655" i="1"/>
  <c r="N652" i="1"/>
  <c r="N649" i="1"/>
  <c r="N647" i="1"/>
  <c r="N646" i="1"/>
  <c r="N643" i="1"/>
  <c r="N641" i="1"/>
  <c r="N640" i="1"/>
  <c r="N636" i="1"/>
  <c r="N635" i="1"/>
  <c r="N634" i="1"/>
  <c r="N633" i="1"/>
  <c r="N632" i="1"/>
  <c r="N631" i="1"/>
  <c r="N628" i="1"/>
  <c r="N627" i="1"/>
  <c r="N626" i="1"/>
  <c r="N625" i="1"/>
  <c r="N624" i="1"/>
  <c r="N623" i="1"/>
  <c r="N622" i="1"/>
  <c r="N621" i="1"/>
  <c r="N620" i="1"/>
  <c r="N619" i="1"/>
  <c r="N618" i="1"/>
  <c r="N617" i="1"/>
  <c r="N616" i="1"/>
  <c r="N615" i="1"/>
  <c r="N614" i="1"/>
  <c r="N613" i="1"/>
  <c r="N612" i="1"/>
  <c r="N611" i="1"/>
  <c r="N610" i="1"/>
  <c r="N609" i="1"/>
  <c r="N606" i="1"/>
  <c r="N605" i="1"/>
  <c r="N604" i="1"/>
  <c r="N603" i="1"/>
  <c r="N601" i="1"/>
  <c r="N600" i="1"/>
  <c r="N599" i="1"/>
  <c r="N598" i="1"/>
  <c r="N597" i="1"/>
  <c r="N596" i="1"/>
  <c r="N595" i="1"/>
  <c r="N594" i="1"/>
  <c r="N593" i="1"/>
  <c r="N592" i="1"/>
  <c r="N591" i="1"/>
  <c r="N588" i="1"/>
  <c r="N587" i="1"/>
  <c r="N586" i="1"/>
  <c r="N585" i="1"/>
  <c r="N584" i="1"/>
  <c r="N583" i="1"/>
  <c r="N582" i="1"/>
  <c r="N581" i="1"/>
  <c r="N580" i="1"/>
  <c r="N579" i="1"/>
  <c r="N576" i="1"/>
  <c r="N575" i="1"/>
  <c r="N574" i="1"/>
  <c r="N573" i="1"/>
  <c r="N572" i="1"/>
  <c r="N571" i="1"/>
  <c r="N570" i="1"/>
  <c r="N569" i="1"/>
  <c r="N568" i="1"/>
  <c r="N567" i="1"/>
  <c r="N566" i="1"/>
  <c r="N565" i="1"/>
  <c r="N564" i="1"/>
  <c r="N563" i="1"/>
  <c r="N562" i="1"/>
  <c r="N561" i="1"/>
  <c r="N558" i="1"/>
  <c r="N557" i="1"/>
  <c r="N556" i="1"/>
  <c r="N555" i="1"/>
  <c r="N554" i="1"/>
  <c r="N553" i="1"/>
  <c r="N552" i="1"/>
  <c r="N549" i="1"/>
  <c r="N548" i="1"/>
  <c r="N545" i="1"/>
  <c r="N544" i="1"/>
  <c r="N543" i="1"/>
  <c r="N542" i="1"/>
  <c r="N541" i="1"/>
  <c r="N540" i="1"/>
  <c r="N539" i="1"/>
  <c r="N538" i="1"/>
  <c r="N537" i="1"/>
  <c r="N536" i="1"/>
  <c r="N535" i="1"/>
  <c r="N530" i="1"/>
  <c r="N529" i="1"/>
  <c r="N528" i="1"/>
  <c r="N527" i="1"/>
  <c r="N526" i="1"/>
  <c r="N525" i="1"/>
  <c r="N524" i="1"/>
  <c r="N523" i="1"/>
  <c r="N522" i="1"/>
  <c r="N521" i="1"/>
  <c r="N520" i="1"/>
  <c r="N519" i="1"/>
  <c r="N518" i="1"/>
  <c r="N517" i="1"/>
  <c r="N516" i="1"/>
  <c r="N513" i="1"/>
  <c r="N512" i="1"/>
  <c r="N511" i="1"/>
  <c r="N510" i="1"/>
  <c r="N509" i="1"/>
  <c r="N508" i="1"/>
  <c r="N507" i="1"/>
  <c r="N504" i="1"/>
  <c r="N503" i="1"/>
  <c r="N502" i="1"/>
  <c r="N501" i="1"/>
  <c r="N500" i="1"/>
  <c r="N499" i="1"/>
  <c r="N497" i="1"/>
  <c r="N496" i="1"/>
  <c r="N493" i="1"/>
  <c r="N492" i="1"/>
  <c r="N491" i="1"/>
  <c r="N490" i="1"/>
  <c r="N489" i="1"/>
  <c r="N488" i="1"/>
  <c r="N485" i="1"/>
  <c r="N484" i="1"/>
  <c r="N483" i="1"/>
  <c r="N482" i="1"/>
  <c r="N481" i="1"/>
  <c r="N480" i="1"/>
  <c r="N479" i="1"/>
  <c r="N476" i="1"/>
  <c r="N475" i="1"/>
  <c r="N474" i="1"/>
  <c r="N473" i="1"/>
  <c r="N472" i="1"/>
  <c r="N471" i="1"/>
  <c r="N468" i="1"/>
  <c r="N467" i="1"/>
  <c r="N466" i="1"/>
  <c r="N465" i="1"/>
  <c r="N464" i="1"/>
  <c r="N463" i="1"/>
  <c r="N462" i="1"/>
  <c r="N461" i="1"/>
  <c r="N458" i="1"/>
  <c r="N457" i="1"/>
  <c r="N456" i="1"/>
  <c r="N455" i="1"/>
  <c r="N454" i="1"/>
  <c r="N453" i="1"/>
  <c r="N452" i="1"/>
  <c r="N451" i="1"/>
  <c r="N450" i="1"/>
  <c r="N447" i="1"/>
  <c r="N446" i="1"/>
  <c r="N445" i="1"/>
  <c r="N444" i="1"/>
  <c r="N443" i="1"/>
  <c r="N442" i="1"/>
  <c r="N441" i="1"/>
  <c r="N440" i="1"/>
  <c r="N439" i="1"/>
  <c r="N438" i="1"/>
  <c r="N437" i="1"/>
  <c r="N436" i="1"/>
  <c r="N435" i="1"/>
  <c r="N434" i="1"/>
  <c r="N433" i="1"/>
  <c r="N432" i="1"/>
  <c r="N429" i="1"/>
  <c r="N428" i="1"/>
  <c r="N427" i="1"/>
  <c r="N426" i="1"/>
  <c r="N425" i="1"/>
  <c r="N424" i="1"/>
  <c r="N423" i="1"/>
  <c r="N422" i="1"/>
  <c r="N419" i="1"/>
  <c r="N418" i="1"/>
  <c r="N417" i="1"/>
  <c r="N416" i="1"/>
  <c r="N415" i="1"/>
  <c r="N414" i="1"/>
  <c r="N411" i="1"/>
  <c r="N410" i="1"/>
  <c r="N409" i="1"/>
  <c r="N408" i="1"/>
  <c r="N407" i="1"/>
  <c r="N406" i="1"/>
  <c r="N405" i="1"/>
  <c r="N402" i="1"/>
  <c r="N401" i="1"/>
  <c r="N400" i="1"/>
  <c r="N399" i="1"/>
  <c r="N398" i="1"/>
  <c r="N395" i="1"/>
  <c r="N393" i="1"/>
  <c r="N392" i="1"/>
  <c r="N391" i="1"/>
  <c r="N390" i="1"/>
  <c r="N389" i="1"/>
  <c r="N388" i="1"/>
  <c r="N387" i="1"/>
  <c r="N384" i="1"/>
  <c r="N383" i="1"/>
  <c r="N382" i="1"/>
  <c r="N381" i="1"/>
  <c r="N380" i="1"/>
  <c r="N377" i="1"/>
  <c r="N376" i="1"/>
  <c r="N375" i="1"/>
  <c r="N374" i="1"/>
  <c r="N373" i="1"/>
  <c r="N372" i="1"/>
  <c r="N369" i="1"/>
  <c r="N368" i="1"/>
  <c r="N367" i="1"/>
  <c r="N366" i="1"/>
  <c r="N365" i="1"/>
  <c r="N364" i="1"/>
  <c r="N361" i="1"/>
  <c r="N360" i="1"/>
  <c r="N359" i="1"/>
  <c r="N358" i="1"/>
  <c r="N357" i="1"/>
  <c r="N356" i="1"/>
  <c r="N355" i="1"/>
  <c r="N354" i="1"/>
  <c r="N353" i="1"/>
  <c r="N352" i="1"/>
  <c r="N351" i="1"/>
  <c r="N350" i="1"/>
  <c r="N349" i="1"/>
  <c r="N348" i="1"/>
  <c r="N347" i="1"/>
  <c r="N344" i="1"/>
  <c r="N343" i="1"/>
  <c r="N342" i="1"/>
  <c r="N341" i="1"/>
  <c r="N340" i="1"/>
  <c r="N334" i="1"/>
  <c r="N332" i="1"/>
  <c r="N331" i="1"/>
  <c r="N330" i="1"/>
  <c r="N329" i="1"/>
  <c r="N328" i="1"/>
  <c r="N327" i="1"/>
  <c r="N326" i="1"/>
  <c r="N325" i="1"/>
  <c r="N322" i="1"/>
  <c r="N320" i="1"/>
  <c r="N319" i="1"/>
  <c r="N318" i="1"/>
  <c r="N317" i="1"/>
  <c r="N315" i="1"/>
  <c r="N314" i="1"/>
  <c r="N313" i="1"/>
  <c r="N312" i="1"/>
  <c r="N309" i="1"/>
  <c r="N308" i="1"/>
  <c r="N307" i="1"/>
  <c r="N306" i="1"/>
  <c r="N305" i="1"/>
  <c r="N304" i="1"/>
  <c r="N303" i="1"/>
  <c r="N300" i="1"/>
  <c r="N299" i="1"/>
  <c r="N298" i="1"/>
  <c r="N297" i="1"/>
  <c r="N296" i="1"/>
  <c r="N295" i="1"/>
  <c r="N294" i="1"/>
  <c r="N293" i="1"/>
  <c r="N292" i="1"/>
  <c r="N291" i="1"/>
  <c r="N288" i="1"/>
  <c r="N287" i="1"/>
  <c r="N286" i="1"/>
  <c r="N285" i="1"/>
  <c r="N284" i="1"/>
  <c r="N283" i="1"/>
  <c r="N282" i="1"/>
  <c r="N281" i="1"/>
  <c r="N280" i="1"/>
  <c r="N279" i="1"/>
  <c r="N278" i="1"/>
  <c r="N277" i="1"/>
  <c r="N276" i="1"/>
  <c r="N273" i="1"/>
  <c r="N272" i="1"/>
  <c r="N271" i="1"/>
  <c r="N268" i="1"/>
  <c r="N267" i="1"/>
  <c r="N266" i="1"/>
  <c r="N265" i="1"/>
  <c r="N264" i="1"/>
  <c r="N261" i="1"/>
  <c r="N260" i="1"/>
  <c r="N259" i="1"/>
  <c r="N258" i="1"/>
  <c r="N257" i="1"/>
  <c r="N256" i="1"/>
  <c r="N253" i="1"/>
  <c r="N252" i="1"/>
  <c r="N251" i="1"/>
  <c r="N250" i="1"/>
  <c r="N249" i="1"/>
  <c r="N248" i="1"/>
  <c r="N247" i="1"/>
  <c r="N246" i="1"/>
  <c r="N245" i="1"/>
  <c r="N242" i="1"/>
  <c r="N241" i="1"/>
  <c r="N240" i="1"/>
  <c r="N239" i="1"/>
  <c r="N238" i="1"/>
  <c r="N237" i="1"/>
  <c r="N236" i="1"/>
  <c r="N233" i="1"/>
  <c r="N232" i="1"/>
  <c r="N231" i="1"/>
  <c r="N230" i="1"/>
  <c r="N229" i="1"/>
  <c r="N228" i="1"/>
  <c r="N227" i="1"/>
  <c r="N226" i="1"/>
  <c r="N225" i="1"/>
  <c r="N224" i="1"/>
  <c r="N223" i="1"/>
  <c r="N220" i="1"/>
  <c r="N219" i="1"/>
  <c r="N218" i="1"/>
  <c r="N217" i="1"/>
  <c r="N216" i="1"/>
  <c r="N215" i="1"/>
  <c r="N214" i="1"/>
  <c r="N213" i="1"/>
  <c r="N212" i="1"/>
  <c r="N211" i="1"/>
  <c r="N210" i="1"/>
  <c r="N209" i="1"/>
  <c r="N208" i="1"/>
  <c r="N207" i="1"/>
  <c r="N206" i="1"/>
  <c r="N205" i="1"/>
  <c r="N204" i="1"/>
  <c r="N203" i="1"/>
  <c r="N202" i="1"/>
  <c r="N201" i="1"/>
  <c r="N200" i="1"/>
  <c r="N197" i="1"/>
  <c r="N196" i="1"/>
  <c r="N195" i="1"/>
  <c r="N194" i="1"/>
  <c r="N193" i="1"/>
  <c r="N192" i="1"/>
  <c r="N191" i="1"/>
  <c r="N190" i="1"/>
  <c r="N189" i="1"/>
  <c r="N188" i="1"/>
  <c r="N185" i="1"/>
  <c r="N184" i="1"/>
  <c r="N183" i="1"/>
  <c r="N182" i="1"/>
  <c r="N181" i="1"/>
  <c r="N180" i="1"/>
  <c r="N177" i="1"/>
  <c r="N176" i="1"/>
  <c r="N173" i="1"/>
  <c r="N172" i="1"/>
  <c r="N171" i="1"/>
  <c r="N168" i="1"/>
  <c r="N167" i="1"/>
  <c r="N166" i="1"/>
  <c r="N165" i="1"/>
  <c r="N162" i="1"/>
  <c r="N161" i="1"/>
  <c r="N160" i="1"/>
  <c r="N159" i="1"/>
  <c r="N158" i="1"/>
  <c r="N155" i="1"/>
  <c r="N154" i="1"/>
  <c r="N153" i="1"/>
  <c r="N152" i="1"/>
  <c r="N151" i="1"/>
  <c r="N150" i="1"/>
  <c r="N149" i="1"/>
  <c r="N148" i="1"/>
  <c r="N147" i="1"/>
  <c r="N146" i="1"/>
  <c r="N145" i="1"/>
  <c r="N142" i="1"/>
  <c r="N141" i="1"/>
  <c r="N140" i="1"/>
  <c r="N139" i="1"/>
  <c r="N138" i="1"/>
  <c r="N137" i="1"/>
  <c r="N136" i="1"/>
  <c r="N135" i="1"/>
  <c r="N132" i="1"/>
  <c r="N131" i="1"/>
  <c r="N130" i="1"/>
  <c r="N129" i="1"/>
  <c r="N128" i="1"/>
  <c r="N127" i="1"/>
  <c r="N126" i="1"/>
  <c r="N125" i="1"/>
  <c r="N124" i="1"/>
  <c r="N123" i="1"/>
  <c r="N122" i="1"/>
  <c r="N121" i="1"/>
  <c r="N120" i="1"/>
  <c r="N119" i="1"/>
  <c r="N118" i="1"/>
  <c r="N117" i="1"/>
  <c r="N116" i="1"/>
  <c r="N115" i="1"/>
  <c r="N114" i="1"/>
  <c r="N113" i="1"/>
  <c r="N110" i="1"/>
  <c r="N109" i="1"/>
  <c r="N108" i="1"/>
  <c r="N107" i="1"/>
  <c r="N106" i="1"/>
  <c r="N105" i="1"/>
  <c r="N104" i="1"/>
  <c r="N103" i="1"/>
  <c r="N102" i="1"/>
  <c r="N101" i="1"/>
  <c r="N100" i="1"/>
  <c r="N99" i="1"/>
  <c r="N98" i="1"/>
  <c r="N95" i="1"/>
  <c r="N94" i="1"/>
  <c r="N93" i="1"/>
  <c r="N92" i="1"/>
  <c r="N91" i="1"/>
  <c r="N90" i="1"/>
  <c r="N89" i="1"/>
  <c r="N88" i="1"/>
  <c r="N87" i="1"/>
  <c r="N86" i="1"/>
  <c r="N85" i="1"/>
  <c r="N84" i="1"/>
  <c r="N83" i="1"/>
  <c r="N82" i="1"/>
  <c r="N81" i="1"/>
  <c r="N80" i="1"/>
  <c r="N79" i="1"/>
  <c r="N78" i="1"/>
  <c r="N77" i="1"/>
  <c r="N76" i="1"/>
  <c r="N75" i="1"/>
  <c r="N74" i="1"/>
  <c r="N73" i="1"/>
  <c r="N68" i="1"/>
  <c r="N67" i="1"/>
  <c r="N66" i="1"/>
  <c r="N65" i="1"/>
  <c r="N64" i="1"/>
  <c r="N61" i="1"/>
  <c r="N60" i="1"/>
  <c r="N59" i="1"/>
  <c r="N58" i="1"/>
  <c r="N55" i="1"/>
  <c r="N54" i="1"/>
  <c r="N53" i="1"/>
  <c r="N50" i="1"/>
  <c r="N49" i="1"/>
  <c r="N48" i="1"/>
  <c r="N47" i="1"/>
  <c r="N44" i="1"/>
  <c r="N43" i="1"/>
  <c r="N39" i="1"/>
  <c r="N38" i="1"/>
  <c r="N37" i="1"/>
  <c r="N36" i="1"/>
  <c r="N35" i="1"/>
  <c r="N21" i="1"/>
  <c r="N20" i="1"/>
  <c r="N17" i="1"/>
  <c r="N16" i="1"/>
  <c r="N15" i="1"/>
  <c r="N14" i="1"/>
  <c r="N13" i="1"/>
  <c r="N12" i="1"/>
  <c r="N11" i="1"/>
  <c r="N10" i="1"/>
  <c r="I678" i="1"/>
  <c r="I676" i="1"/>
  <c r="I675" i="1"/>
  <c r="I674" i="1"/>
  <c r="I673" i="1"/>
  <c r="I669" i="1"/>
  <c r="I667" i="1"/>
  <c r="I665" i="1"/>
  <c r="I664" i="1"/>
  <c r="I663" i="1"/>
  <c r="I662" i="1"/>
  <c r="I655" i="1"/>
  <c r="I656" i="1" s="1"/>
  <c r="I652" i="1"/>
  <c r="I653" i="1" s="1"/>
  <c r="I649" i="1"/>
  <c r="I648" i="1"/>
  <c r="I647" i="1"/>
  <c r="I646" i="1"/>
  <c r="I640" i="1"/>
  <c r="I641" i="1"/>
  <c r="I643" i="1"/>
  <c r="I637" i="1"/>
  <c r="I636" i="1"/>
  <c r="I635" i="1"/>
  <c r="I634" i="1"/>
  <c r="I633" i="1"/>
  <c r="I632" i="1"/>
  <c r="I631" i="1"/>
  <c r="I628" i="1"/>
  <c r="I627" i="1"/>
  <c r="I626" i="1"/>
  <c r="I625" i="1"/>
  <c r="I624" i="1"/>
  <c r="I623" i="1"/>
  <c r="I622" i="1"/>
  <c r="I621" i="1"/>
  <c r="I620" i="1"/>
  <c r="I619" i="1"/>
  <c r="I618" i="1"/>
  <c r="I617" i="1"/>
  <c r="I616" i="1"/>
  <c r="I615" i="1"/>
  <c r="I614" i="1"/>
  <c r="I613" i="1"/>
  <c r="I612" i="1"/>
  <c r="I611" i="1"/>
  <c r="I610" i="1"/>
  <c r="I609" i="1"/>
  <c r="I606" i="1"/>
  <c r="I605" i="1"/>
  <c r="I604" i="1"/>
  <c r="I603" i="1"/>
  <c r="I601" i="1"/>
  <c r="I600" i="1"/>
  <c r="I599" i="1"/>
  <c r="I598" i="1"/>
  <c r="I597" i="1"/>
  <c r="I596" i="1"/>
  <c r="I595" i="1"/>
  <c r="I594" i="1"/>
  <c r="I593" i="1"/>
  <c r="I592" i="1"/>
  <c r="I591" i="1"/>
  <c r="I588" i="1"/>
  <c r="I587" i="1"/>
  <c r="I586" i="1"/>
  <c r="I585" i="1"/>
  <c r="I584" i="1"/>
  <c r="I583" i="1"/>
  <c r="I582" i="1"/>
  <c r="I581" i="1"/>
  <c r="I580" i="1"/>
  <c r="I579" i="1"/>
  <c r="I576" i="1"/>
  <c r="I575" i="1"/>
  <c r="I574" i="1"/>
  <c r="I573" i="1"/>
  <c r="I572" i="1"/>
  <c r="I571" i="1"/>
  <c r="I570" i="1"/>
  <c r="I569" i="1"/>
  <c r="I568" i="1"/>
  <c r="I567" i="1"/>
  <c r="I566" i="1"/>
  <c r="I565" i="1"/>
  <c r="I564" i="1"/>
  <c r="I563" i="1"/>
  <c r="I562" i="1"/>
  <c r="I561" i="1"/>
  <c r="I558" i="1"/>
  <c r="I557" i="1"/>
  <c r="I556" i="1"/>
  <c r="I555" i="1"/>
  <c r="I554" i="1"/>
  <c r="I553" i="1"/>
  <c r="I552" i="1"/>
  <c r="I549" i="1"/>
  <c r="I548" i="1"/>
  <c r="I545" i="1"/>
  <c r="I544" i="1"/>
  <c r="I543" i="1"/>
  <c r="I542" i="1"/>
  <c r="I541" i="1"/>
  <c r="I540" i="1"/>
  <c r="I539" i="1"/>
  <c r="I538" i="1"/>
  <c r="I537" i="1"/>
  <c r="I536" i="1"/>
  <c r="I535" i="1"/>
  <c r="I530" i="1"/>
  <c r="I529" i="1"/>
  <c r="I528" i="1"/>
  <c r="I527" i="1"/>
  <c r="I526" i="1"/>
  <c r="I525" i="1"/>
  <c r="I524" i="1"/>
  <c r="I523" i="1"/>
  <c r="I522" i="1"/>
  <c r="I521" i="1"/>
  <c r="I520" i="1"/>
  <c r="I519" i="1"/>
  <c r="I518" i="1"/>
  <c r="I517" i="1"/>
  <c r="I516" i="1"/>
  <c r="I513" i="1"/>
  <c r="I512" i="1"/>
  <c r="I511" i="1"/>
  <c r="I510" i="1"/>
  <c r="I509" i="1"/>
  <c r="I508" i="1"/>
  <c r="I507" i="1"/>
  <c r="I504" i="1"/>
  <c r="I503" i="1"/>
  <c r="I502" i="1"/>
  <c r="I501" i="1"/>
  <c r="I500" i="1"/>
  <c r="I499" i="1"/>
  <c r="I497" i="1"/>
  <c r="I496" i="1"/>
  <c r="I493" i="1"/>
  <c r="I492" i="1"/>
  <c r="I491" i="1"/>
  <c r="I490" i="1"/>
  <c r="I489" i="1"/>
  <c r="I488" i="1"/>
  <c r="I485" i="1"/>
  <c r="I484" i="1"/>
  <c r="I483" i="1"/>
  <c r="I482" i="1"/>
  <c r="I481" i="1"/>
  <c r="I480" i="1"/>
  <c r="I479" i="1"/>
  <c r="I476" i="1"/>
  <c r="I475" i="1"/>
  <c r="I474" i="1"/>
  <c r="I473" i="1"/>
  <c r="I472" i="1"/>
  <c r="I471" i="1"/>
  <c r="I468" i="1"/>
  <c r="I467" i="1"/>
  <c r="I466" i="1"/>
  <c r="I465" i="1"/>
  <c r="I464" i="1"/>
  <c r="I463" i="1"/>
  <c r="I462" i="1"/>
  <c r="I461" i="1"/>
  <c r="I458" i="1"/>
  <c r="I457" i="1"/>
  <c r="I456" i="1"/>
  <c r="I455" i="1"/>
  <c r="I454" i="1"/>
  <c r="I453" i="1"/>
  <c r="I452" i="1"/>
  <c r="I451" i="1"/>
  <c r="I450" i="1"/>
  <c r="I447" i="1"/>
  <c r="I446" i="1"/>
  <c r="I445" i="1"/>
  <c r="I444" i="1"/>
  <c r="I443" i="1"/>
  <c r="I442" i="1"/>
  <c r="I441" i="1"/>
  <c r="I440" i="1"/>
  <c r="I439" i="1"/>
  <c r="I438" i="1"/>
  <c r="I437" i="1"/>
  <c r="I436" i="1"/>
  <c r="I435" i="1"/>
  <c r="I434" i="1"/>
  <c r="I433" i="1"/>
  <c r="I432" i="1"/>
  <c r="I429" i="1"/>
  <c r="I428" i="1"/>
  <c r="I427" i="1"/>
  <c r="I426" i="1"/>
  <c r="I425" i="1"/>
  <c r="I424" i="1"/>
  <c r="I423" i="1"/>
  <c r="I422" i="1"/>
  <c r="I419" i="1"/>
  <c r="I418" i="1"/>
  <c r="I417" i="1"/>
  <c r="I416" i="1"/>
  <c r="I415" i="1"/>
  <c r="I414" i="1"/>
  <c r="I411" i="1"/>
  <c r="I410" i="1"/>
  <c r="I409" i="1"/>
  <c r="I408" i="1"/>
  <c r="I407" i="1"/>
  <c r="I406" i="1"/>
  <c r="I405" i="1"/>
  <c r="I402" i="1"/>
  <c r="I401" i="1"/>
  <c r="I400" i="1"/>
  <c r="I399" i="1"/>
  <c r="I398" i="1"/>
  <c r="I395" i="1"/>
  <c r="I393" i="1"/>
  <c r="I392" i="1"/>
  <c r="I391" i="1"/>
  <c r="I390" i="1"/>
  <c r="I389" i="1"/>
  <c r="I388" i="1"/>
  <c r="I387" i="1"/>
  <c r="I384" i="1"/>
  <c r="I383" i="1"/>
  <c r="I382" i="1"/>
  <c r="I381" i="1"/>
  <c r="I380" i="1"/>
  <c r="I377" i="1"/>
  <c r="I376" i="1"/>
  <c r="I375" i="1"/>
  <c r="I374" i="1"/>
  <c r="I373" i="1"/>
  <c r="I372" i="1"/>
  <c r="I369" i="1"/>
  <c r="I368" i="1"/>
  <c r="I367" i="1"/>
  <c r="I366" i="1"/>
  <c r="I365" i="1"/>
  <c r="I364" i="1"/>
  <c r="I361" i="1"/>
  <c r="I360" i="1"/>
  <c r="I359" i="1"/>
  <c r="I358" i="1"/>
  <c r="I357" i="1"/>
  <c r="I356" i="1"/>
  <c r="I355" i="1"/>
  <c r="I354" i="1"/>
  <c r="I353" i="1"/>
  <c r="I352" i="1"/>
  <c r="I351" i="1"/>
  <c r="I350" i="1"/>
  <c r="I349" i="1"/>
  <c r="I348" i="1"/>
  <c r="I347" i="1"/>
  <c r="I344" i="1"/>
  <c r="I343" i="1"/>
  <c r="I342" i="1"/>
  <c r="I341" i="1"/>
  <c r="I340" i="1"/>
  <c r="I334" i="1"/>
  <c r="I332" i="1"/>
  <c r="I331" i="1"/>
  <c r="I330" i="1"/>
  <c r="I329" i="1"/>
  <c r="I328" i="1"/>
  <c r="I327" i="1"/>
  <c r="I326" i="1"/>
  <c r="I325" i="1"/>
  <c r="I322" i="1"/>
  <c r="I320" i="1"/>
  <c r="I319" i="1"/>
  <c r="I318" i="1"/>
  <c r="I317" i="1"/>
  <c r="I315" i="1"/>
  <c r="I314" i="1"/>
  <c r="I313" i="1"/>
  <c r="I312" i="1"/>
  <c r="I309" i="1"/>
  <c r="I308" i="1"/>
  <c r="I307" i="1"/>
  <c r="I306" i="1"/>
  <c r="I305" i="1"/>
  <c r="I304" i="1"/>
  <c r="I303" i="1"/>
  <c r="I300" i="1"/>
  <c r="I299" i="1"/>
  <c r="I298" i="1"/>
  <c r="I297" i="1"/>
  <c r="I296" i="1"/>
  <c r="I295" i="1"/>
  <c r="I294" i="1"/>
  <c r="I293" i="1"/>
  <c r="I292" i="1"/>
  <c r="I291" i="1"/>
  <c r="I288" i="1"/>
  <c r="I287" i="1"/>
  <c r="I286" i="1"/>
  <c r="I285" i="1"/>
  <c r="I284" i="1"/>
  <c r="I283" i="1"/>
  <c r="I282" i="1"/>
  <c r="I281" i="1"/>
  <c r="I280" i="1"/>
  <c r="I279" i="1"/>
  <c r="I278" i="1"/>
  <c r="I277" i="1"/>
  <c r="I276" i="1"/>
  <c r="I273" i="1"/>
  <c r="I272" i="1"/>
  <c r="I271" i="1"/>
  <c r="I268" i="1"/>
  <c r="I267" i="1"/>
  <c r="I266" i="1"/>
  <c r="I265" i="1"/>
  <c r="I264" i="1"/>
  <c r="I261" i="1"/>
  <c r="I260" i="1"/>
  <c r="I259" i="1"/>
  <c r="I258" i="1"/>
  <c r="I257" i="1"/>
  <c r="I256" i="1"/>
  <c r="I253" i="1"/>
  <c r="I252" i="1"/>
  <c r="I251" i="1"/>
  <c r="I250" i="1"/>
  <c r="I249" i="1"/>
  <c r="I248" i="1"/>
  <c r="I247" i="1"/>
  <c r="I246" i="1"/>
  <c r="I245" i="1"/>
  <c r="I242" i="1"/>
  <c r="I241" i="1"/>
  <c r="I240" i="1"/>
  <c r="I239" i="1"/>
  <c r="I238" i="1"/>
  <c r="I237" i="1"/>
  <c r="I236" i="1"/>
  <c r="I233" i="1"/>
  <c r="I232" i="1"/>
  <c r="I231" i="1"/>
  <c r="I230" i="1"/>
  <c r="I229" i="1"/>
  <c r="I228" i="1"/>
  <c r="I227" i="1"/>
  <c r="I226" i="1"/>
  <c r="I225" i="1"/>
  <c r="I224" i="1"/>
  <c r="I223" i="1"/>
  <c r="I220" i="1"/>
  <c r="I219" i="1"/>
  <c r="I218" i="1"/>
  <c r="I217" i="1"/>
  <c r="I216" i="1"/>
  <c r="I215" i="1"/>
  <c r="I214" i="1"/>
  <c r="I213" i="1"/>
  <c r="I212" i="1"/>
  <c r="I211" i="1"/>
  <c r="I210" i="1"/>
  <c r="I209" i="1"/>
  <c r="I208" i="1"/>
  <c r="I207" i="1"/>
  <c r="I206" i="1"/>
  <c r="I205" i="1"/>
  <c r="I204" i="1"/>
  <c r="I203" i="1"/>
  <c r="I202" i="1"/>
  <c r="I201" i="1"/>
  <c r="I200" i="1"/>
  <c r="I197" i="1"/>
  <c r="I196" i="1"/>
  <c r="I195" i="1"/>
  <c r="I194" i="1"/>
  <c r="I193" i="1"/>
  <c r="I192" i="1"/>
  <c r="I191" i="1"/>
  <c r="I190" i="1"/>
  <c r="I189" i="1"/>
  <c r="I188" i="1"/>
  <c r="I185" i="1"/>
  <c r="I184" i="1"/>
  <c r="I183" i="1"/>
  <c r="I182" i="1"/>
  <c r="I181" i="1"/>
  <c r="I180" i="1"/>
  <c r="I177" i="1"/>
  <c r="I176" i="1"/>
  <c r="I178" i="1" s="1"/>
  <c r="I173" i="1"/>
  <c r="I172" i="1"/>
  <c r="I171" i="1"/>
  <c r="I168" i="1"/>
  <c r="I167" i="1"/>
  <c r="I166" i="1"/>
  <c r="I165" i="1"/>
  <c r="I162" i="1"/>
  <c r="I161" i="1"/>
  <c r="I160" i="1"/>
  <c r="I159" i="1"/>
  <c r="I158" i="1"/>
  <c r="I155" i="1"/>
  <c r="I154" i="1"/>
  <c r="I153" i="1"/>
  <c r="I152" i="1"/>
  <c r="I151" i="1"/>
  <c r="I150" i="1"/>
  <c r="I149" i="1"/>
  <c r="I148" i="1"/>
  <c r="I147" i="1"/>
  <c r="I146" i="1"/>
  <c r="I156" i="1" s="1"/>
  <c r="I145" i="1"/>
  <c r="I142" i="1"/>
  <c r="I141" i="1"/>
  <c r="I140" i="1"/>
  <c r="I139" i="1"/>
  <c r="I138" i="1"/>
  <c r="I137" i="1"/>
  <c r="I136" i="1"/>
  <c r="I135" i="1"/>
  <c r="I132" i="1"/>
  <c r="I131" i="1"/>
  <c r="I130" i="1"/>
  <c r="I129" i="1"/>
  <c r="I128" i="1"/>
  <c r="I127" i="1"/>
  <c r="I126" i="1"/>
  <c r="I125" i="1"/>
  <c r="I124" i="1"/>
  <c r="I123" i="1"/>
  <c r="I122" i="1"/>
  <c r="I121" i="1"/>
  <c r="I120" i="1"/>
  <c r="I119" i="1"/>
  <c r="I118" i="1"/>
  <c r="I117" i="1"/>
  <c r="I116" i="1"/>
  <c r="I115" i="1"/>
  <c r="I114" i="1"/>
  <c r="I113" i="1"/>
  <c r="I110" i="1"/>
  <c r="I109" i="1"/>
  <c r="I108" i="1"/>
  <c r="I107" i="1"/>
  <c r="I106" i="1"/>
  <c r="I105" i="1"/>
  <c r="I104" i="1"/>
  <c r="I103" i="1"/>
  <c r="I102" i="1"/>
  <c r="I101" i="1"/>
  <c r="I100" i="1"/>
  <c r="I99" i="1"/>
  <c r="I98" i="1"/>
  <c r="I95" i="1"/>
  <c r="I94" i="1"/>
  <c r="I93" i="1"/>
  <c r="I92" i="1"/>
  <c r="I91" i="1"/>
  <c r="I90" i="1"/>
  <c r="I89" i="1"/>
  <c r="I88" i="1"/>
  <c r="I87" i="1"/>
  <c r="I86" i="1"/>
  <c r="I85" i="1"/>
  <c r="I84" i="1"/>
  <c r="I83" i="1"/>
  <c r="I82" i="1"/>
  <c r="I81" i="1"/>
  <c r="I80" i="1"/>
  <c r="I79" i="1"/>
  <c r="I78" i="1"/>
  <c r="I77" i="1"/>
  <c r="I76" i="1"/>
  <c r="I75" i="1"/>
  <c r="I74" i="1"/>
  <c r="I73" i="1"/>
  <c r="I68" i="1"/>
  <c r="I67" i="1"/>
  <c r="I66" i="1"/>
  <c r="I65" i="1"/>
  <c r="I64" i="1"/>
  <c r="I61" i="1"/>
  <c r="I60" i="1"/>
  <c r="I59" i="1"/>
  <c r="I58" i="1"/>
  <c r="I53" i="1"/>
  <c r="I55" i="1"/>
  <c r="I54" i="1"/>
  <c r="I50" i="1"/>
  <c r="I49" i="1"/>
  <c r="I48" i="1"/>
  <c r="I47" i="1"/>
  <c r="I44" i="1"/>
  <c r="I43" i="1"/>
  <c r="I39" i="1"/>
  <c r="I38" i="1"/>
  <c r="I37" i="1"/>
  <c r="I36" i="1"/>
  <c r="I35" i="1"/>
  <c r="I21" i="1"/>
  <c r="I20" i="1"/>
  <c r="I17" i="1"/>
  <c r="I16" i="1"/>
  <c r="I15" i="1"/>
  <c r="I14" i="1"/>
  <c r="I13" i="1"/>
  <c r="I12" i="1"/>
  <c r="I11" i="1"/>
  <c r="I10" i="1"/>
  <c r="I111" i="1" l="1"/>
  <c r="L686" i="1"/>
  <c r="I22" i="1"/>
  <c r="I45" i="1"/>
  <c r="I163" i="1"/>
  <c r="I269" i="1"/>
  <c r="I289" i="1"/>
  <c r="I345" i="1"/>
  <c r="I370" i="1"/>
  <c r="I385" i="1"/>
  <c r="I469" i="1"/>
  <c r="I477" i="1"/>
  <c r="I650" i="1"/>
  <c r="I186" i="1"/>
  <c r="I221" i="1"/>
  <c r="I243" i="1"/>
  <c r="I262" i="1"/>
  <c r="I323" i="1"/>
  <c r="I378" i="1"/>
  <c r="I412" i="1"/>
  <c r="I486" i="1"/>
  <c r="I531" i="1"/>
  <c r="I559" i="1"/>
  <c r="I629" i="1"/>
  <c r="I644" i="1"/>
  <c r="I670" i="1"/>
  <c r="M532" i="1"/>
  <c r="M657" i="1"/>
  <c r="M686" i="1"/>
  <c r="I234" i="1"/>
  <c r="I310" i="1"/>
  <c r="I335" i="1"/>
  <c r="I430" i="1"/>
  <c r="I448" i="1"/>
  <c r="I459" i="1"/>
  <c r="I505" i="1"/>
  <c r="I607" i="1"/>
  <c r="N531" i="1"/>
  <c r="K686" i="1"/>
  <c r="I69" i="1"/>
  <c r="I96" i="1"/>
  <c r="I133" i="1"/>
  <c r="I143" i="1"/>
  <c r="I169" i="1"/>
  <c r="I174" i="1"/>
  <c r="I254" i="1"/>
  <c r="I274" i="1"/>
  <c r="I301" i="1"/>
  <c r="I362" i="1"/>
  <c r="I396" i="1"/>
  <c r="I403" i="1"/>
  <c r="I420" i="1"/>
  <c r="I494" i="1"/>
  <c r="I514" i="1"/>
  <c r="I550" i="1"/>
  <c r="I577" i="1"/>
  <c r="I589" i="1"/>
  <c r="J532" i="1"/>
  <c r="M70" i="1"/>
  <c r="K657" i="1"/>
  <c r="I679" i="1"/>
  <c r="J70" i="1"/>
  <c r="J657" i="1"/>
  <c r="J659" i="1" s="1"/>
  <c r="J688" i="1" s="1"/>
  <c r="J693" i="1" s="1"/>
  <c r="J698" i="1" s="1"/>
  <c r="I198" i="1"/>
  <c r="K70" i="1"/>
  <c r="L532" i="1"/>
  <c r="L70" i="1"/>
  <c r="L657" i="1"/>
  <c r="K532" i="1"/>
  <c r="K659" i="1" s="1"/>
  <c r="I56" i="1"/>
  <c r="I657" i="1"/>
  <c r="N685" i="1"/>
  <c r="F697" i="1"/>
  <c r="F692" i="1"/>
  <c r="F685" i="1"/>
  <c r="F679" i="1"/>
  <c r="F670" i="1"/>
  <c r="F656" i="1"/>
  <c r="F653" i="1"/>
  <c r="F650" i="1"/>
  <c r="F644" i="1"/>
  <c r="F629" i="1"/>
  <c r="F607" i="1"/>
  <c r="F589" i="1"/>
  <c r="F577" i="1"/>
  <c r="F559" i="1"/>
  <c r="F550" i="1"/>
  <c r="F531" i="1"/>
  <c r="F514" i="1"/>
  <c r="F505" i="1"/>
  <c r="F494" i="1"/>
  <c r="F486" i="1"/>
  <c r="F477" i="1"/>
  <c r="F469" i="1"/>
  <c r="F459" i="1"/>
  <c r="F448" i="1"/>
  <c r="F430" i="1"/>
  <c r="F420" i="1"/>
  <c r="F412" i="1"/>
  <c r="F403" i="1"/>
  <c r="F396" i="1"/>
  <c r="F385" i="1"/>
  <c r="F378" i="1"/>
  <c r="F370" i="1"/>
  <c r="F362" i="1"/>
  <c r="F345" i="1"/>
  <c r="F335" i="1"/>
  <c r="F323" i="1"/>
  <c r="F310" i="1"/>
  <c r="F301" i="1"/>
  <c r="F289" i="1"/>
  <c r="F274" i="1"/>
  <c r="F269" i="1"/>
  <c r="F262" i="1"/>
  <c r="F254" i="1"/>
  <c r="F243" i="1"/>
  <c r="F234" i="1"/>
  <c r="F221" i="1"/>
  <c r="F198" i="1"/>
  <c r="F186" i="1"/>
  <c r="F178" i="1"/>
  <c r="F174" i="1"/>
  <c r="F169" i="1"/>
  <c r="F163" i="1"/>
  <c r="F156" i="1"/>
  <c r="F143" i="1"/>
  <c r="F133" i="1"/>
  <c r="F111" i="1"/>
  <c r="F96" i="1"/>
  <c r="F69" i="1"/>
  <c r="F56" i="1"/>
  <c r="F45" i="1"/>
  <c r="N243" i="1"/>
  <c r="E697" i="1"/>
  <c r="G697" i="1"/>
  <c r="H697" i="1"/>
  <c r="E692" i="1"/>
  <c r="G692" i="1"/>
  <c r="H692" i="1"/>
  <c r="N692" i="1"/>
  <c r="E685" i="1"/>
  <c r="G685" i="1"/>
  <c r="H685" i="1"/>
  <c r="E679" i="1"/>
  <c r="G679" i="1"/>
  <c r="H679" i="1"/>
  <c r="E670" i="1"/>
  <c r="G670" i="1"/>
  <c r="H670" i="1"/>
  <c r="E653" i="1"/>
  <c r="G653" i="1"/>
  <c r="H653" i="1"/>
  <c r="D653" i="1"/>
  <c r="E656" i="1"/>
  <c r="G656" i="1"/>
  <c r="H656" i="1"/>
  <c r="N656" i="1"/>
  <c r="N653" i="1"/>
  <c r="E650" i="1"/>
  <c r="G650" i="1"/>
  <c r="H650" i="1"/>
  <c r="N650" i="1"/>
  <c r="E644" i="1"/>
  <c r="G644" i="1"/>
  <c r="H644" i="1"/>
  <c r="E629" i="1"/>
  <c r="G629" i="1"/>
  <c r="H629" i="1"/>
  <c r="E607" i="1"/>
  <c r="G607" i="1"/>
  <c r="H607" i="1"/>
  <c r="E589" i="1"/>
  <c r="G589" i="1"/>
  <c r="H589" i="1"/>
  <c r="E577" i="1"/>
  <c r="G577" i="1"/>
  <c r="H577" i="1"/>
  <c r="E559" i="1"/>
  <c r="G559" i="1"/>
  <c r="H559" i="1"/>
  <c r="E550" i="1"/>
  <c r="G550" i="1"/>
  <c r="H550" i="1"/>
  <c r="E531" i="1"/>
  <c r="G531" i="1"/>
  <c r="H531" i="1"/>
  <c r="E514" i="1"/>
  <c r="G514" i="1"/>
  <c r="H514" i="1"/>
  <c r="E505" i="1"/>
  <c r="G505" i="1"/>
  <c r="H505" i="1"/>
  <c r="E494" i="1"/>
  <c r="G494" i="1"/>
  <c r="H494" i="1"/>
  <c r="E486" i="1"/>
  <c r="G486" i="1"/>
  <c r="H486" i="1"/>
  <c r="E477" i="1"/>
  <c r="G477" i="1"/>
  <c r="H477" i="1"/>
  <c r="E469" i="1"/>
  <c r="G469" i="1"/>
  <c r="H469" i="1"/>
  <c r="E459" i="1"/>
  <c r="G459" i="1"/>
  <c r="H459" i="1"/>
  <c r="E448" i="1"/>
  <c r="G448" i="1"/>
  <c r="H448" i="1"/>
  <c r="N448" i="1"/>
  <c r="E430" i="1"/>
  <c r="G430" i="1"/>
  <c r="H430" i="1"/>
  <c r="E420" i="1"/>
  <c r="G420" i="1"/>
  <c r="H420" i="1"/>
  <c r="E412" i="1"/>
  <c r="G412" i="1"/>
  <c r="H412" i="1"/>
  <c r="E403" i="1"/>
  <c r="G403" i="1"/>
  <c r="H403" i="1"/>
  <c r="E396" i="1"/>
  <c r="G396" i="1"/>
  <c r="H396" i="1"/>
  <c r="E385" i="1"/>
  <c r="G385" i="1"/>
  <c r="H385" i="1"/>
  <c r="E378" i="1"/>
  <c r="G378" i="1"/>
  <c r="H378" i="1"/>
  <c r="E370" i="1"/>
  <c r="G370" i="1"/>
  <c r="H370" i="1"/>
  <c r="E362" i="1"/>
  <c r="G362" i="1"/>
  <c r="H362" i="1"/>
  <c r="E345" i="1"/>
  <c r="G345" i="1"/>
  <c r="H345" i="1"/>
  <c r="E335" i="1"/>
  <c r="G335" i="1"/>
  <c r="H335" i="1"/>
  <c r="E323" i="1"/>
  <c r="G323" i="1"/>
  <c r="H323" i="1"/>
  <c r="E310" i="1"/>
  <c r="G310" i="1"/>
  <c r="E301" i="1"/>
  <c r="G301" i="1"/>
  <c r="E289" i="1"/>
  <c r="G289" i="1"/>
  <c r="E274" i="1"/>
  <c r="G274" i="1"/>
  <c r="N269" i="1"/>
  <c r="E269" i="1"/>
  <c r="G269" i="1"/>
  <c r="E262" i="1"/>
  <c r="G262" i="1"/>
  <c r="E254" i="1"/>
  <c r="G254" i="1"/>
  <c r="E243" i="1"/>
  <c r="G243" i="1"/>
  <c r="E234" i="1"/>
  <c r="G234" i="1"/>
  <c r="H234" i="1"/>
  <c r="E221" i="1"/>
  <c r="G221" i="1"/>
  <c r="H221" i="1"/>
  <c r="E198" i="1"/>
  <c r="G198" i="1"/>
  <c r="H198" i="1"/>
  <c r="E186" i="1"/>
  <c r="G186" i="1"/>
  <c r="H186" i="1"/>
  <c r="E178" i="1"/>
  <c r="G178" i="1"/>
  <c r="H178" i="1"/>
  <c r="N178" i="1"/>
  <c r="E174" i="1"/>
  <c r="G174" i="1"/>
  <c r="H174" i="1"/>
  <c r="E169" i="1"/>
  <c r="G169" i="1"/>
  <c r="H169" i="1"/>
  <c r="E163" i="1"/>
  <c r="G163" i="1"/>
  <c r="E156" i="1"/>
  <c r="G156" i="1"/>
  <c r="H156" i="1"/>
  <c r="E143" i="1"/>
  <c r="G143" i="1"/>
  <c r="H143" i="1"/>
  <c r="E133" i="1"/>
  <c r="G133" i="1"/>
  <c r="H133" i="1"/>
  <c r="E111" i="1"/>
  <c r="G111" i="1"/>
  <c r="E96" i="1"/>
  <c r="G96" i="1"/>
  <c r="E69" i="1"/>
  <c r="G69" i="1"/>
  <c r="H69" i="1"/>
  <c r="E45" i="1"/>
  <c r="G45" i="1"/>
  <c r="H45" i="1"/>
  <c r="E32" i="1"/>
  <c r="E8" i="1"/>
  <c r="H56" i="1"/>
  <c r="E22" i="1"/>
  <c r="D22" i="1"/>
  <c r="D32" i="1"/>
  <c r="D45" i="1"/>
  <c r="D56" i="1"/>
  <c r="D69" i="1"/>
  <c r="D8" i="1"/>
  <c r="D96" i="1"/>
  <c r="D111" i="1"/>
  <c r="D156" i="1"/>
  <c r="D531" i="1"/>
  <c r="D514" i="1"/>
  <c r="D505" i="1"/>
  <c r="D494" i="1"/>
  <c r="D486" i="1"/>
  <c r="D477" i="1"/>
  <c r="D469" i="1"/>
  <c r="D459" i="1"/>
  <c r="D448" i="1"/>
  <c r="D430" i="1"/>
  <c r="D420" i="1"/>
  <c r="D412" i="1"/>
  <c r="D403" i="1"/>
  <c r="D396" i="1"/>
  <c r="D385" i="1"/>
  <c r="D378" i="1"/>
  <c r="D370" i="1"/>
  <c r="D362" i="1"/>
  <c r="D345" i="1"/>
  <c r="D323" i="1"/>
  <c r="D310" i="1"/>
  <c r="D301" i="1"/>
  <c r="D289" i="1"/>
  <c r="D274" i="1"/>
  <c r="D269" i="1"/>
  <c r="D262" i="1"/>
  <c r="D254" i="1"/>
  <c r="D243" i="1"/>
  <c r="D234" i="1"/>
  <c r="D221" i="1"/>
  <c r="D198" i="1"/>
  <c r="D186" i="1"/>
  <c r="D178" i="1"/>
  <c r="D174" i="1"/>
  <c r="D169" i="1"/>
  <c r="D163" i="1"/>
  <c r="D143" i="1"/>
  <c r="D133" i="1"/>
  <c r="D629" i="1"/>
  <c r="D656" i="1"/>
  <c r="D650" i="1"/>
  <c r="D644" i="1"/>
  <c r="D607" i="1"/>
  <c r="D589" i="1"/>
  <c r="D577" i="1"/>
  <c r="D559" i="1"/>
  <c r="D550" i="1"/>
  <c r="D685" i="1"/>
  <c r="D679" i="1"/>
  <c r="D670" i="1"/>
  <c r="D692" i="1"/>
  <c r="D697" i="1"/>
  <c r="E56" i="1"/>
  <c r="G56" i="1"/>
  <c r="N8" i="1"/>
  <c r="K688" i="1" l="1"/>
  <c r="K693" i="1" s="1"/>
  <c r="K698" i="1" s="1"/>
  <c r="I686" i="1"/>
  <c r="M659" i="1"/>
  <c r="L659" i="1"/>
  <c r="L688" i="1" s="1"/>
  <c r="L693" i="1" s="1"/>
  <c r="L698" i="1" s="1"/>
  <c r="I532" i="1"/>
  <c r="I659" i="1" s="1"/>
  <c r="I70" i="1"/>
  <c r="M688" i="1"/>
  <c r="M693" i="1" s="1"/>
  <c r="M698" i="1" s="1"/>
  <c r="N143" i="1"/>
  <c r="N198" i="1"/>
  <c r="N234" i="1"/>
  <c r="F686" i="1"/>
  <c r="N56" i="1"/>
  <c r="N69" i="1"/>
  <c r="N45" i="1"/>
  <c r="N262" i="1"/>
  <c r="F70" i="1"/>
  <c r="N96" i="1"/>
  <c r="N301" i="1"/>
  <c r="N378" i="1"/>
  <c r="N420" i="1"/>
  <c r="N477" i="1"/>
  <c r="N550" i="1"/>
  <c r="N589" i="1"/>
  <c r="N670" i="1"/>
  <c r="F532" i="1"/>
  <c r="F657" i="1"/>
  <c r="N505" i="1"/>
  <c r="N111" i="1"/>
  <c r="N133" i="1"/>
  <c r="N163" i="1"/>
  <c r="N169" i="1"/>
  <c r="N362" i="1"/>
  <c r="N396" i="1"/>
  <c r="N644" i="1"/>
  <c r="N221" i="1"/>
  <c r="N370" i="1"/>
  <c r="N459" i="1"/>
  <c r="N494" i="1"/>
  <c r="N559" i="1"/>
  <c r="N577" i="1"/>
  <c r="N607" i="1"/>
  <c r="N629" i="1"/>
  <c r="N679" i="1"/>
  <c r="N254" i="1"/>
  <c r="N323" i="1"/>
  <c r="N345" i="1"/>
  <c r="N385" i="1"/>
  <c r="N403" i="1"/>
  <c r="N486" i="1"/>
  <c r="N174" i="1"/>
  <c r="N186" i="1"/>
  <c r="N289" i="1"/>
  <c r="N310" i="1"/>
  <c r="N335" i="1"/>
  <c r="N412" i="1"/>
  <c r="N430" i="1"/>
  <c r="N469" i="1"/>
  <c r="N514" i="1"/>
  <c r="H532" i="1"/>
  <c r="E532" i="1"/>
  <c r="H657" i="1"/>
  <c r="E657" i="1"/>
  <c r="G686" i="1"/>
  <c r="N274" i="1"/>
  <c r="G532" i="1"/>
  <c r="G657" i="1"/>
  <c r="H686" i="1"/>
  <c r="E686" i="1"/>
  <c r="G70" i="1"/>
  <c r="N156" i="1"/>
  <c r="H70" i="1"/>
  <c r="E70" i="1"/>
  <c r="D686" i="1"/>
  <c r="D70" i="1"/>
  <c r="D657" i="1"/>
  <c r="I688" i="1" l="1"/>
  <c r="I693" i="1" s="1"/>
  <c r="I698" i="1" s="1"/>
  <c r="E659" i="1"/>
  <c r="E688" i="1" s="1"/>
  <c r="E693" i="1" s="1"/>
  <c r="E698" i="1" s="1"/>
  <c r="F659" i="1"/>
  <c r="F688" i="1" s="1"/>
  <c r="F693" i="1" s="1"/>
  <c r="F698" i="1" s="1"/>
  <c r="H659" i="1"/>
  <c r="H688" i="1" s="1"/>
  <c r="H693" i="1" s="1"/>
  <c r="H698" i="1" s="1"/>
  <c r="G659" i="1"/>
  <c r="G688" i="1" s="1"/>
  <c r="G693" i="1" s="1"/>
  <c r="G698" i="1" s="1"/>
  <c r="N686" i="1"/>
  <c r="N657" i="1"/>
  <c r="N532" i="1"/>
  <c r="N22" i="1"/>
  <c r="N70" i="1" s="1"/>
  <c r="N659" i="1" l="1"/>
  <c r="N688" i="1" s="1"/>
  <c r="N693" i="1" s="1"/>
  <c r="N698" i="1" s="1"/>
  <c r="D335" i="1"/>
  <c r="D532" i="1" s="1"/>
  <c r="D659" i="1" s="1"/>
  <c r="D688" i="1" l="1"/>
  <c r="D693" i="1" s="1"/>
  <c r="D698" i="1" s="1"/>
</calcChain>
</file>

<file path=xl/sharedStrings.xml><?xml version="1.0" encoding="utf-8"?>
<sst xmlns="http://schemas.openxmlformats.org/spreadsheetml/2006/main" count="1445" uniqueCount="1229">
  <si>
    <t>CATEGORY</t>
  </si>
  <si>
    <t>TOTAL COST</t>
  </si>
  <si>
    <t>01</t>
  </si>
  <si>
    <t>STORY RIGHTS</t>
  </si>
  <si>
    <t>0101</t>
  </si>
  <si>
    <t>STORY RIGHTS / ACQUISITIONS</t>
  </si>
  <si>
    <t>0195</t>
  </si>
  <si>
    <t>OTHER</t>
  </si>
  <si>
    <t>Total 01</t>
  </si>
  <si>
    <t>02</t>
  </si>
  <si>
    <t>SCENARIO</t>
  </si>
  <si>
    <t>0201</t>
  </si>
  <si>
    <t>WRITER(s)</t>
  </si>
  <si>
    <t>0205</t>
  </si>
  <si>
    <t>CONSULTANT(s)</t>
  </si>
  <si>
    <t>0215</t>
  </si>
  <si>
    <t>STORYBOARD</t>
  </si>
  <si>
    <t>0220</t>
  </si>
  <si>
    <t>SCRIPT EDITOR(s)</t>
  </si>
  <si>
    <t>0225</t>
  </si>
  <si>
    <t>RESEARCH</t>
  </si>
  <si>
    <t>0227</t>
  </si>
  <si>
    <t>CLEARANCES / SEARCHES</t>
  </si>
  <si>
    <t>0230</t>
  </si>
  <si>
    <t>SECRETARY</t>
  </si>
  <si>
    <t>0235</t>
  </si>
  <si>
    <t>SCRIPT REPRODUCTION</t>
  </si>
  <si>
    <t>0260</t>
  </si>
  <si>
    <t>TRAVEL EXPENSES</t>
  </si>
  <si>
    <t>0265</t>
  </si>
  <si>
    <t>LIVING EXPENSES</t>
  </si>
  <si>
    <t>0290</t>
  </si>
  <si>
    <t>FRINGE BENEFITS</t>
  </si>
  <si>
    <t>0295</t>
  </si>
  <si>
    <t>Total 02</t>
  </si>
  <si>
    <t>03</t>
  </si>
  <si>
    <t>DEVELOPMENT COSTS</t>
  </si>
  <si>
    <t>0301</t>
  </si>
  <si>
    <t>PRE BREAKDOWN / BUDGET &amp; DEV</t>
  </si>
  <si>
    <t>0305</t>
  </si>
  <si>
    <t>CONSULTANT EXPENSES</t>
  </si>
  <si>
    <t>0325</t>
  </si>
  <si>
    <t>OFFICE EXPENSES</t>
  </si>
  <si>
    <t>0350</t>
  </si>
  <si>
    <t>SURVEY / SCOUTING</t>
  </si>
  <si>
    <t>0360</t>
  </si>
  <si>
    <t>0365</t>
  </si>
  <si>
    <t>0370</t>
  </si>
  <si>
    <t>PROMOTION</t>
  </si>
  <si>
    <t>0395</t>
  </si>
  <si>
    <t>Total 03</t>
  </si>
  <si>
    <t>04</t>
  </si>
  <si>
    <t>PRODUCER</t>
  </si>
  <si>
    <t>0401</t>
  </si>
  <si>
    <t>EXECUTIVE PRODUCER</t>
  </si>
  <si>
    <t>0405</t>
  </si>
  <si>
    <t>0410</t>
  </si>
  <si>
    <t>CO-PRODUCER</t>
  </si>
  <si>
    <t>0415</t>
  </si>
  <si>
    <t>ASSOCIATE PRODUCER</t>
  </si>
  <si>
    <t>0425</t>
  </si>
  <si>
    <t>PRODUCER'S SECRETARY</t>
  </si>
  <si>
    <t>0460</t>
  </si>
  <si>
    <t>0465</t>
  </si>
  <si>
    <t>0470</t>
  </si>
  <si>
    <t>PUBLIC RELATIONS</t>
  </si>
  <si>
    <t>0490</t>
  </si>
  <si>
    <t>0495</t>
  </si>
  <si>
    <t>Total 04</t>
  </si>
  <si>
    <t>05</t>
  </si>
  <si>
    <t>DIRECTOR</t>
  </si>
  <si>
    <t>0501</t>
  </si>
  <si>
    <t>0505</t>
  </si>
  <si>
    <t>2ND UNIT DIRECTOR</t>
  </si>
  <si>
    <t>0507</t>
  </si>
  <si>
    <t>DIALOGUE DIRECTOR</t>
  </si>
  <si>
    <t>0530</t>
  </si>
  <si>
    <t>DIRECTOR'S SECRETARY</t>
  </si>
  <si>
    <t>0560</t>
  </si>
  <si>
    <t>0565</t>
  </si>
  <si>
    <t>0590</t>
  </si>
  <si>
    <t>0592</t>
  </si>
  <si>
    <t>PERMITS</t>
  </si>
  <si>
    <t>0595</t>
  </si>
  <si>
    <t>Total 05</t>
  </si>
  <si>
    <t>06</t>
  </si>
  <si>
    <t>STARS</t>
  </si>
  <si>
    <t>0601</t>
  </si>
  <si>
    <t>0604</t>
  </si>
  <si>
    <t>RIGHTS PAYMENT  (       %)</t>
  </si>
  <si>
    <t>0640</t>
  </si>
  <si>
    <t>POST PRODUCTION LOOPING</t>
  </si>
  <si>
    <t>0644</t>
  </si>
  <si>
    <t>0660</t>
  </si>
  <si>
    <t>0665</t>
  </si>
  <si>
    <t>0670</t>
  </si>
  <si>
    <t>INCIDENTAL EXPENSES</t>
  </si>
  <si>
    <t>0672</t>
  </si>
  <si>
    <t>POST PRODUCTION EXPENSES</t>
  </si>
  <si>
    <t>0690</t>
  </si>
  <si>
    <t>0692</t>
  </si>
  <si>
    <t>0695</t>
  </si>
  <si>
    <t>OTHER/medical</t>
  </si>
  <si>
    <t>Total 06</t>
  </si>
  <si>
    <t>t1</t>
  </si>
  <si>
    <t>TOTAL ABOVE THE LINE</t>
  </si>
  <si>
    <t>10</t>
  </si>
  <si>
    <t>CAST</t>
  </si>
  <si>
    <t>1001</t>
  </si>
  <si>
    <t>PRINCIPALS</t>
  </si>
  <si>
    <t>1004</t>
  </si>
  <si>
    <t>RIGHTS PAYMENTS</t>
  </si>
  <si>
    <t>1010</t>
  </si>
  <si>
    <t>ACTORS</t>
  </si>
  <si>
    <t>1015</t>
  </si>
  <si>
    <t>OTHER PERFORMERS</t>
  </si>
  <si>
    <t>1018</t>
  </si>
  <si>
    <t>1025</t>
  </si>
  <si>
    <t>OFF CAMERA PERFORMANCES</t>
  </si>
  <si>
    <t>1028</t>
  </si>
  <si>
    <t>1030</t>
  </si>
  <si>
    <t>WARMUP PERFORMERS</t>
  </si>
  <si>
    <t>1040</t>
  </si>
  <si>
    <t>1043</t>
  </si>
  <si>
    <t>1050</t>
  </si>
  <si>
    <t>STUNT CO-ORDINATOR</t>
  </si>
  <si>
    <t>1052</t>
  </si>
  <si>
    <t>STUNTS / ADJUSTMENTS</t>
  </si>
  <si>
    <t>1055</t>
  </si>
  <si>
    <t>RIGHTS  PAYMENTS</t>
  </si>
  <si>
    <t>1060</t>
  </si>
  <si>
    <t>CHOREOGRAPHER</t>
  </si>
  <si>
    <t>1065</t>
  </si>
  <si>
    <t>UPGRADING</t>
  </si>
  <si>
    <t>1067</t>
  </si>
  <si>
    <t>TUTOR(S)</t>
  </si>
  <si>
    <t>1070</t>
  </si>
  <si>
    <t>CASTING DIRECTOR</t>
  </si>
  <si>
    <t>1075</t>
  </si>
  <si>
    <t>CASTING EXPENSES</t>
  </si>
  <si>
    <t>1076</t>
  </si>
  <si>
    <t>REHEARSAL AREA</t>
  </si>
  <si>
    <t>1077</t>
  </si>
  <si>
    <t>VIDEO EXPENSES (CASTING)</t>
  </si>
  <si>
    <t>1090</t>
  </si>
  <si>
    <t>1092</t>
  </si>
  <si>
    <t>1095</t>
  </si>
  <si>
    <t>Total 10</t>
  </si>
  <si>
    <t>11</t>
  </si>
  <si>
    <t>EXTRAS</t>
  </si>
  <si>
    <t>1101</t>
  </si>
  <si>
    <t>SPECIAL SKILL EXTRAS</t>
  </si>
  <si>
    <t>1110</t>
  </si>
  <si>
    <t>GENERAL EXTRAS</t>
  </si>
  <si>
    <t>1120</t>
  </si>
  <si>
    <t>STAND-INS / PHOTO DOUBLES</t>
  </si>
  <si>
    <t>1170</t>
  </si>
  <si>
    <t>1172</t>
  </si>
  <si>
    <t>CASTING FEE</t>
  </si>
  <si>
    <t>1174</t>
  </si>
  <si>
    <t>CASTING SECRETARY</t>
  </si>
  <si>
    <t>1175</t>
  </si>
  <si>
    <t>1180</t>
  </si>
  <si>
    <t>1181</t>
  </si>
  <si>
    <t>CHILDREN'S CO-ORDINATOR</t>
  </si>
  <si>
    <t>1182</t>
  </si>
  <si>
    <t>GUARDIAN(S)</t>
  </si>
  <si>
    <t>1185</t>
  </si>
  <si>
    <t>COLLECTIVE BARGAINING FEE</t>
  </si>
  <si>
    <t>1190</t>
  </si>
  <si>
    <t>FRINGE BENEFITS / PERMITS</t>
  </si>
  <si>
    <t>1195</t>
  </si>
  <si>
    <t>Total 11</t>
  </si>
  <si>
    <t>12</t>
  </si>
  <si>
    <t>PRODUCTION STAFF</t>
  </si>
  <si>
    <t>1201</t>
  </si>
  <si>
    <t>PRODUCTION SUPERVISOR</t>
  </si>
  <si>
    <t>1205</t>
  </si>
  <si>
    <t>PRODUCTION MANAGER</t>
  </si>
  <si>
    <t>1208</t>
  </si>
  <si>
    <t>ASSISTANT PRODUCTION MANAGER</t>
  </si>
  <si>
    <t>1210</t>
  </si>
  <si>
    <t>UNIT MANAGER</t>
  </si>
  <si>
    <t>1215</t>
  </si>
  <si>
    <t>LOCATION MANAGER</t>
  </si>
  <si>
    <t>1220</t>
  </si>
  <si>
    <t>1ST ASSISTANT DIRECTOR</t>
  </si>
  <si>
    <t>1223</t>
  </si>
  <si>
    <t>2ND ASSISTANT DIRECTOR</t>
  </si>
  <si>
    <t>1228</t>
  </si>
  <si>
    <t>3RD ASSISTANT DIRECTOR</t>
  </si>
  <si>
    <t>1235</t>
  </si>
  <si>
    <t>PRODUCTION ASSISTANT(S) / TRAINEE(S)</t>
  </si>
  <si>
    <t>1243</t>
  </si>
  <si>
    <t>PRODUCTION CO-ORDINATOR</t>
  </si>
  <si>
    <t>1245</t>
  </si>
  <si>
    <t>PRODUCTION SECRETARY</t>
  </si>
  <si>
    <t>1248</t>
  </si>
  <si>
    <t>TYPIST SERVICES</t>
  </si>
  <si>
    <t>1250</t>
  </si>
  <si>
    <t>PRODUCTION ACCOUNTANT</t>
  </si>
  <si>
    <t>1254</t>
  </si>
  <si>
    <t>BOOKKEEPERS</t>
  </si>
  <si>
    <t>1260</t>
  </si>
  <si>
    <t>LOCAL CONTACT PERSON(S)</t>
  </si>
  <si>
    <t>1262</t>
  </si>
  <si>
    <t>TECHNICAL ADVISOR</t>
  </si>
  <si>
    <t>1264</t>
  </si>
  <si>
    <t>INTERPRETER</t>
  </si>
  <si>
    <t>1270</t>
  </si>
  <si>
    <t>CRAFT SERVICES</t>
  </si>
  <si>
    <t>1280</t>
  </si>
  <si>
    <t>SCRIPT SUPERVISOR / CONTINUITY</t>
  </si>
  <si>
    <t>1295</t>
  </si>
  <si>
    <t>Total 12</t>
  </si>
  <si>
    <t>13</t>
  </si>
  <si>
    <t>DESIGN LABOUR</t>
  </si>
  <si>
    <t>1301</t>
  </si>
  <si>
    <t>PRODUCTION DESIGNER</t>
  </si>
  <si>
    <t>1310</t>
  </si>
  <si>
    <t>ART DIRECTOR</t>
  </si>
  <si>
    <t>1312</t>
  </si>
  <si>
    <t>1ST ASSISTANT ART DIRECTOR</t>
  </si>
  <si>
    <t>1314</t>
  </si>
  <si>
    <t>2ND ASSISTANT ART DIRECTOR</t>
  </si>
  <si>
    <t>1320</t>
  </si>
  <si>
    <t>PRODUCTION  ASSISTANT/TRAINEE(S)</t>
  </si>
  <si>
    <t>1330</t>
  </si>
  <si>
    <t>DRAFTING</t>
  </si>
  <si>
    <t>1335</t>
  </si>
  <si>
    <t>GRAPHIC ARTIST(S)</t>
  </si>
  <si>
    <t>1395</t>
  </si>
  <si>
    <t>Total 13</t>
  </si>
  <si>
    <t>14</t>
  </si>
  <si>
    <t>CONSTRUCTION LABOUR</t>
  </si>
  <si>
    <t>1401</t>
  </si>
  <si>
    <t>CONSTRUCTION CO-ORDINATOR</t>
  </si>
  <si>
    <t>1420</t>
  </si>
  <si>
    <t>HEAD CARPENTER</t>
  </si>
  <si>
    <t>1425</t>
  </si>
  <si>
    <t>CARPENTER(S)</t>
  </si>
  <si>
    <t>1440</t>
  </si>
  <si>
    <t>SCENIC PAINTER(S)</t>
  </si>
  <si>
    <t>1445</t>
  </si>
  <si>
    <t>HEAD PAINTER</t>
  </si>
  <si>
    <t>1450</t>
  </si>
  <si>
    <t>PAINTER(S)</t>
  </si>
  <si>
    <t>1460</t>
  </si>
  <si>
    <t>STAND-BY CARPENTER</t>
  </si>
  <si>
    <t>1465</t>
  </si>
  <si>
    <t>STAND-BY PAINTER</t>
  </si>
  <si>
    <t>1470</t>
  </si>
  <si>
    <t>STRIKE CREW</t>
  </si>
  <si>
    <t>1475</t>
  </si>
  <si>
    <t>LABOURER(S)</t>
  </si>
  <si>
    <t>1495</t>
  </si>
  <si>
    <t>Total 14</t>
  </si>
  <si>
    <t>15</t>
  </si>
  <si>
    <t>SET DRESSING LABOUR</t>
  </si>
  <si>
    <t>1501</t>
  </si>
  <si>
    <t>SET DECORATOR</t>
  </si>
  <si>
    <t>1510</t>
  </si>
  <si>
    <t>ASSISTANT SET DRESSER(S)</t>
  </si>
  <si>
    <t>1520</t>
  </si>
  <si>
    <t>SWING GANG</t>
  </si>
  <si>
    <t>1530</t>
  </si>
  <si>
    <t>1595</t>
  </si>
  <si>
    <t>Total 15</t>
  </si>
  <si>
    <t>16</t>
  </si>
  <si>
    <t>PROPERTY LABOUR</t>
  </si>
  <si>
    <t>1601</t>
  </si>
  <si>
    <t>PROPERTY MASTER</t>
  </si>
  <si>
    <t>1610</t>
  </si>
  <si>
    <t>ASSISTANT PROPERTY MASTER</t>
  </si>
  <si>
    <t>1616</t>
  </si>
  <si>
    <t>PROPERTY BUYER(S)</t>
  </si>
  <si>
    <t>1630</t>
  </si>
  <si>
    <t>Total 16</t>
  </si>
  <si>
    <t>17</t>
  </si>
  <si>
    <t>SPECIAL EFFECTS LABOUR</t>
  </si>
  <si>
    <t>1701</t>
  </si>
  <si>
    <t>SPECIAL EFFECTS SUPERVISOR</t>
  </si>
  <si>
    <t>1710</t>
  </si>
  <si>
    <t>SPECIAL EFFECTS ASSISTANTS</t>
  </si>
  <si>
    <t>1730</t>
  </si>
  <si>
    <t>Total 17</t>
  </si>
  <si>
    <t>18</t>
  </si>
  <si>
    <t>WRANGLING LABOUR</t>
  </si>
  <si>
    <t>1801</t>
  </si>
  <si>
    <t>HEAD WRANGLER</t>
  </si>
  <si>
    <t>1830</t>
  </si>
  <si>
    <t>Total 18</t>
  </si>
  <si>
    <t>19</t>
  </si>
  <si>
    <t>WARDROBE LABOUR</t>
  </si>
  <si>
    <t>1901</t>
  </si>
  <si>
    <t>COSTUME DESIGNER</t>
  </si>
  <si>
    <t>1903</t>
  </si>
  <si>
    <t>ASSISTANT COSTUME DESIGNER</t>
  </si>
  <si>
    <t>1905</t>
  </si>
  <si>
    <t>HEAD WARDROBE</t>
  </si>
  <si>
    <t>1910</t>
  </si>
  <si>
    <t>ASSISTANT WARDROBE</t>
  </si>
  <si>
    <t>1920</t>
  </si>
  <si>
    <t>SEAMSTRESS(ES) / TAILOR(S)</t>
  </si>
  <si>
    <t>1930</t>
  </si>
  <si>
    <t>Total 19</t>
  </si>
  <si>
    <t>20</t>
  </si>
  <si>
    <t>MAKEUP / HAIR LABOUR</t>
  </si>
  <si>
    <t>2001</t>
  </si>
  <si>
    <t>MAKEUP ARTIST</t>
  </si>
  <si>
    <t>2010</t>
  </si>
  <si>
    <t>ASSISTANT MAKEUP ARTIST(S)</t>
  </si>
  <si>
    <t>2020</t>
  </si>
  <si>
    <t>DAILIES</t>
  </si>
  <si>
    <t>2040</t>
  </si>
  <si>
    <t>HAIRSTYLIST</t>
  </si>
  <si>
    <t>2050</t>
  </si>
  <si>
    <t>HAIRDRESSER</t>
  </si>
  <si>
    <t>2060</t>
  </si>
  <si>
    <t>ASSISTANT HAIRDRESSER(S)</t>
  </si>
  <si>
    <t>2065</t>
  </si>
  <si>
    <t>2070</t>
  </si>
  <si>
    <t>SPECIAL EFFECTS MAKEUP  / HAIR</t>
  </si>
  <si>
    <t>2075</t>
  </si>
  <si>
    <t>WIGS / HAIRPIECES LABOUR</t>
  </si>
  <si>
    <t>2080</t>
  </si>
  <si>
    <t>Total 20</t>
  </si>
  <si>
    <t>21</t>
  </si>
  <si>
    <t>VIDEO TECHNICAL CREW</t>
  </si>
  <si>
    <t>2101</t>
  </si>
  <si>
    <t>TECHNICAL SUPERVISOR</t>
  </si>
  <si>
    <t>2103</t>
  </si>
  <si>
    <t>TECHNICAL DIRECTOR</t>
  </si>
  <si>
    <t>2105</t>
  </si>
  <si>
    <t>FLOOR MANAGER</t>
  </si>
  <si>
    <t>2108</t>
  </si>
  <si>
    <t>LIGHTING CONSULTANT</t>
  </si>
  <si>
    <t>2110</t>
  </si>
  <si>
    <t>LIGHTING DIRECTOR</t>
  </si>
  <si>
    <t>2112</t>
  </si>
  <si>
    <t>BOARDMAN</t>
  </si>
  <si>
    <t>2115</t>
  </si>
  <si>
    <t>ELECTRICIAN(S)</t>
  </si>
  <si>
    <t>2120</t>
  </si>
  <si>
    <t>AUDIO</t>
  </si>
  <si>
    <t>2125</t>
  </si>
  <si>
    <t>BOOM(S)</t>
  </si>
  <si>
    <t>2130</t>
  </si>
  <si>
    <t>CAMERA PERSON(S)</t>
  </si>
  <si>
    <t>2135</t>
  </si>
  <si>
    <t>TONGUE OPERATOR</t>
  </si>
  <si>
    <t>2140</t>
  </si>
  <si>
    <t>DRIVER(S)</t>
  </si>
  <si>
    <t>2145</t>
  </si>
  <si>
    <t>VIDEO OPERATOR(S)</t>
  </si>
  <si>
    <t>2150</t>
  </si>
  <si>
    <t>VTR OPERATOR(S)_</t>
  </si>
  <si>
    <t>2155</t>
  </si>
  <si>
    <t>MAINTENANCE</t>
  </si>
  <si>
    <t>2160</t>
  </si>
  <si>
    <t>GRIPS</t>
  </si>
  <si>
    <t>2165</t>
  </si>
  <si>
    <t>STAGEHAND(S)</t>
  </si>
  <si>
    <t>2170</t>
  </si>
  <si>
    <t>AUTOCUE OPERATOR</t>
  </si>
  <si>
    <t>2175</t>
  </si>
  <si>
    <t>UTILITY PERSON(S)</t>
  </si>
  <si>
    <t>2185</t>
  </si>
  <si>
    <t>TELEVISION ASSISTANT(S)</t>
  </si>
  <si>
    <t>2195</t>
  </si>
  <si>
    <t>Total 21</t>
  </si>
  <si>
    <t>22</t>
  </si>
  <si>
    <t>CAMERA LABOUR</t>
  </si>
  <si>
    <t>2201</t>
  </si>
  <si>
    <t>DIRECTOR OF PHOTOGRAPHY</t>
  </si>
  <si>
    <t>2205</t>
  </si>
  <si>
    <t>CAMERA OPERATOR</t>
  </si>
  <si>
    <t>2210</t>
  </si>
  <si>
    <t>1ST ASSISTANT CAMERAPERSON</t>
  </si>
  <si>
    <t>2212</t>
  </si>
  <si>
    <t>2ND ASSISTANT CAMERAPERSON</t>
  </si>
  <si>
    <t>2220</t>
  </si>
  <si>
    <t>TRAINEE(S)</t>
  </si>
  <si>
    <t>2250</t>
  </si>
  <si>
    <t>SPECIAL EQUIPMENT OPERATOR(S)</t>
  </si>
  <si>
    <t>2260</t>
  </si>
  <si>
    <t>ADDITIONAL CAMERA OPERATOR(S)</t>
  </si>
  <si>
    <t>2263</t>
  </si>
  <si>
    <t>ADDITIONAL CAMERA 1ST  ASSISTANT(S)</t>
  </si>
  <si>
    <t>2266</t>
  </si>
  <si>
    <t>ADDITIONAL CAMERA 2ND ASSISTANT(S)</t>
  </si>
  <si>
    <t>2270</t>
  </si>
  <si>
    <t>STILL PHOTOGRAPHER</t>
  </si>
  <si>
    <t>2295</t>
  </si>
  <si>
    <t>Total 22</t>
  </si>
  <si>
    <t>23</t>
  </si>
  <si>
    <t>ELECTRICAL LABOUR</t>
  </si>
  <si>
    <t>2301</t>
  </si>
  <si>
    <t>GAFFER</t>
  </si>
  <si>
    <t>2310</t>
  </si>
  <si>
    <t>BEST BOY</t>
  </si>
  <si>
    <t>2320</t>
  </si>
  <si>
    <t>2330</t>
  </si>
  <si>
    <t>2340</t>
  </si>
  <si>
    <t>RIGGING / STRIKING</t>
  </si>
  <si>
    <t>2350</t>
  </si>
  <si>
    <t>GENERATOR OPERATOR</t>
  </si>
  <si>
    <t>2395</t>
  </si>
  <si>
    <t>Total 23</t>
  </si>
  <si>
    <t>24</t>
  </si>
  <si>
    <t>GRIP LABOUR</t>
  </si>
  <si>
    <t>2401</t>
  </si>
  <si>
    <t>KEY GRIP</t>
  </si>
  <si>
    <t>2410</t>
  </si>
  <si>
    <t>SECOND GRIP</t>
  </si>
  <si>
    <t>2420</t>
  </si>
  <si>
    <t>GRIP(S)</t>
  </si>
  <si>
    <t>2428</t>
  </si>
  <si>
    <t>CRANE GRIP</t>
  </si>
  <si>
    <t>2430</t>
  </si>
  <si>
    <t>2440</t>
  </si>
  <si>
    <t>2450</t>
  </si>
  <si>
    <t>2470</t>
  </si>
  <si>
    <t>TELEPROMPTER OPERATOR</t>
  </si>
  <si>
    <t>2495</t>
  </si>
  <si>
    <t>Total 24</t>
  </si>
  <si>
    <t>25</t>
  </si>
  <si>
    <t>PRODUCTION SOUND LABOUR</t>
  </si>
  <si>
    <t>2501</t>
  </si>
  <si>
    <t>MIXER / SOUND RECORDIST</t>
  </si>
  <si>
    <t>2510</t>
  </si>
  <si>
    <t>BOOM OPERATOR</t>
  </si>
  <si>
    <t>2515</t>
  </si>
  <si>
    <t>CABLE PERSON</t>
  </si>
  <si>
    <t>2520</t>
  </si>
  <si>
    <t>PLAYBACK OPERATOR</t>
  </si>
  <si>
    <t>2570</t>
  </si>
  <si>
    <t>PUBLIC ADDRESS OPERATOR</t>
  </si>
  <si>
    <t>2595</t>
  </si>
  <si>
    <t>Total 25</t>
  </si>
  <si>
    <t>26</t>
  </si>
  <si>
    <t>TRANSPORTATION LABOUR</t>
  </si>
  <si>
    <t>2601</t>
  </si>
  <si>
    <t>CO-ORDINATOR</t>
  </si>
  <si>
    <t>2610</t>
  </si>
  <si>
    <t>CAPTAIN</t>
  </si>
  <si>
    <t>2612</t>
  </si>
  <si>
    <t>CO-CAPTAIN / HEAD DRIVER</t>
  </si>
  <si>
    <t>2620</t>
  </si>
  <si>
    <t>DRIVERS</t>
  </si>
  <si>
    <t>2695</t>
  </si>
  <si>
    <t>Total 26</t>
  </si>
  <si>
    <t>27</t>
  </si>
  <si>
    <t>FRINGE  BENEFITS</t>
  </si>
  <si>
    <t>2701</t>
  </si>
  <si>
    <t>GOVERNMENT BENEFITS</t>
  </si>
  <si>
    <t>2750</t>
  </si>
  <si>
    <t>UNION / ASSOCIATION BENEFITS</t>
  </si>
  <si>
    <t>2795</t>
  </si>
  <si>
    <t>Total 27</t>
  </si>
  <si>
    <t>28</t>
  </si>
  <si>
    <t>PRODUCTION OFFICE EXPENSES</t>
  </si>
  <si>
    <t>2801</t>
  </si>
  <si>
    <t>OFFICE RENTALS</t>
  </si>
  <si>
    <t>2803</t>
  </si>
  <si>
    <t>HEAT &amp; LIGHT</t>
  </si>
  <si>
    <t>2805</t>
  </si>
  <si>
    <t>OFFICE FURNITURE</t>
  </si>
  <si>
    <t>2807</t>
  </si>
  <si>
    <t>OFFICE EQUIPMENT</t>
  </si>
  <si>
    <t>2810</t>
  </si>
  <si>
    <t>PHOTOCOPY</t>
  </si>
  <si>
    <t>2815</t>
  </si>
  <si>
    <t>STATIONERY / SUPPLIES</t>
  </si>
  <si>
    <t>2820</t>
  </si>
  <si>
    <t>TELEPHONE / TELEX / POSTAGE</t>
  </si>
  <si>
    <t>2830</t>
  </si>
  <si>
    <t>COURIER</t>
  </si>
  <si>
    <t>2835</t>
  </si>
  <si>
    <t>COMPUTER SERVICES</t>
  </si>
  <si>
    <t>2840</t>
  </si>
  <si>
    <t>OFFICE CRAFT SERVICE</t>
  </si>
  <si>
    <t>2845</t>
  </si>
  <si>
    <t>CLEANING</t>
  </si>
  <si>
    <t>2850</t>
  </si>
  <si>
    <t>SECURITY</t>
  </si>
  <si>
    <t>2895</t>
  </si>
  <si>
    <t>Total 28</t>
  </si>
  <si>
    <t>29</t>
  </si>
  <si>
    <t>STUDIO /  BACKLOT EXPENSES</t>
  </si>
  <si>
    <t>2901</t>
  </si>
  <si>
    <t>STUDIO / BACKLOT RENTALS</t>
  </si>
  <si>
    <t>2905</t>
  </si>
  <si>
    <t>POWER</t>
  </si>
  <si>
    <t>2910</t>
  </si>
  <si>
    <t>CARPENTRY SHOP RENTALS</t>
  </si>
  <si>
    <t>2915</t>
  </si>
  <si>
    <t>OFFICE RENTAL</t>
  </si>
  <si>
    <t>2916</t>
  </si>
  <si>
    <t>TELEPHONE</t>
  </si>
  <si>
    <t>2917</t>
  </si>
  <si>
    <t>DRESSING / HAIR / MAKEUP ROOMS</t>
  </si>
  <si>
    <t>2920</t>
  </si>
  <si>
    <t>STUDIO SPECIAL EFFECTS EQUIPMENT</t>
  </si>
  <si>
    <t>2950</t>
  </si>
  <si>
    <t>2955</t>
  </si>
  <si>
    <t>2995</t>
  </si>
  <si>
    <t>Total 29</t>
  </si>
  <si>
    <t>30</t>
  </si>
  <si>
    <t>LOCATION OFFICE EXPENSES</t>
  </si>
  <si>
    <t>3001</t>
  </si>
  <si>
    <t>3005</t>
  </si>
  <si>
    <t>3007</t>
  </si>
  <si>
    <t>3010</t>
  </si>
  <si>
    <t>3020</t>
  </si>
  <si>
    <t>3030</t>
  </si>
  <si>
    <t>3095</t>
  </si>
  <si>
    <t>Total 30</t>
  </si>
  <si>
    <t>31</t>
  </si>
  <si>
    <t>SITE EXPENSES</t>
  </si>
  <si>
    <t>3101</t>
  </si>
  <si>
    <t>SURVEYING / SCOUTING EXPENSES</t>
  </si>
  <si>
    <t>3105</t>
  </si>
  <si>
    <t>SITE RENTALS</t>
  </si>
  <si>
    <t>3107</t>
  </si>
  <si>
    <t>SITE POWER</t>
  </si>
  <si>
    <t>3110</t>
  </si>
  <si>
    <t>SITE ACCESS</t>
  </si>
  <si>
    <t>3115</t>
  </si>
  <si>
    <t>SITE SPECIAL INSURANCE</t>
  </si>
  <si>
    <t>3120</t>
  </si>
  <si>
    <t>REPAIRS / RESTORATION</t>
  </si>
  <si>
    <t>3142</t>
  </si>
  <si>
    <t>3150</t>
  </si>
  <si>
    <t>3152</t>
  </si>
  <si>
    <t>POLICE CONTROL</t>
  </si>
  <si>
    <t>3160</t>
  </si>
  <si>
    <t>3195</t>
  </si>
  <si>
    <t>Total 31</t>
  </si>
  <si>
    <t>32</t>
  </si>
  <si>
    <t>UNIT EXPENSES</t>
  </si>
  <si>
    <t>3201</t>
  </si>
  <si>
    <t>MEAL PAYMENT</t>
  </si>
  <si>
    <t>3210</t>
  </si>
  <si>
    <t>CATERING</t>
  </si>
  <si>
    <t>3215</t>
  </si>
  <si>
    <t>CRAFT SERVICE</t>
  </si>
  <si>
    <t>3218</t>
  </si>
  <si>
    <t>TABLES / CHAIRS/ HALLS</t>
  </si>
  <si>
    <t>3220</t>
  </si>
  <si>
    <t>GREEN ROOM</t>
  </si>
  <si>
    <t>3225</t>
  </si>
  <si>
    <t>FIRST AID</t>
  </si>
  <si>
    <t>3240</t>
  </si>
  <si>
    <t>CREW OUTFITTING</t>
  </si>
  <si>
    <t>3245</t>
  </si>
  <si>
    <t>MEDICAL / INSURANCE/ VISA EXPENSE</t>
  </si>
  <si>
    <t>3260</t>
  </si>
  <si>
    <t>3295</t>
  </si>
  <si>
    <t>Total 32</t>
  </si>
  <si>
    <t>33</t>
  </si>
  <si>
    <t>TRAVEL &amp; LIVING EXPENSES</t>
  </si>
  <si>
    <t>3301</t>
  </si>
  <si>
    <t>FARES</t>
  </si>
  <si>
    <t>3310</t>
  </si>
  <si>
    <t>HOTELS</t>
  </si>
  <si>
    <t>3320</t>
  </si>
  <si>
    <t>PER DIEMS</t>
  </si>
  <si>
    <t>3330</t>
  </si>
  <si>
    <t>TAXIS / LIMOUSINES</t>
  </si>
  <si>
    <t>3335</t>
  </si>
  <si>
    <t>EXCESS BAGGAGE</t>
  </si>
  <si>
    <t>3340</t>
  </si>
  <si>
    <t>SHIPPING</t>
  </si>
  <si>
    <t>3350</t>
  </si>
  <si>
    <t>CUSTOMS / BROKERAGE</t>
  </si>
  <si>
    <t>3395</t>
  </si>
  <si>
    <t>Total 33</t>
  </si>
  <si>
    <t>34</t>
  </si>
  <si>
    <t>TRANSPORTATION</t>
  </si>
  <si>
    <t>3401</t>
  </si>
  <si>
    <t>PRODUCTION CARS</t>
  </si>
  <si>
    <t>3405</t>
  </si>
  <si>
    <t>TRUCKS / VANS</t>
  </si>
  <si>
    <t>3410</t>
  </si>
  <si>
    <t>BUSES</t>
  </si>
  <si>
    <t>3412</t>
  </si>
  <si>
    <t>MOTORHOMES</t>
  </si>
  <si>
    <t>3415</t>
  </si>
  <si>
    <t>TALENT CARS</t>
  </si>
  <si>
    <t>3420</t>
  </si>
  <si>
    <t>SPECIAL SUPPORT VEHICLES</t>
  </si>
  <si>
    <t>3430</t>
  </si>
  <si>
    <t>GAS</t>
  </si>
  <si>
    <t>3432</t>
  </si>
  <si>
    <t>3435</t>
  </si>
  <si>
    <t>REPAIRS</t>
  </si>
  <si>
    <t>3440</t>
  </si>
  <si>
    <t>TAXIS</t>
  </si>
  <si>
    <t>3445</t>
  </si>
  <si>
    <t>PARKING</t>
  </si>
  <si>
    <t>3447</t>
  </si>
  <si>
    <t>MILEAGE</t>
  </si>
  <si>
    <t>3450</t>
  </si>
  <si>
    <t>SPECIAL LICENSES  /  PERMITS</t>
  </si>
  <si>
    <t>3455</t>
  </si>
  <si>
    <t>BROKERAGE DUTY</t>
  </si>
  <si>
    <t>3495</t>
  </si>
  <si>
    <t>Total 34</t>
  </si>
  <si>
    <t>35</t>
  </si>
  <si>
    <t>CONSTRUCTION MATERIALS</t>
  </si>
  <si>
    <t>3510</t>
  </si>
  <si>
    <t>CARPENTRY RENTALS</t>
  </si>
  <si>
    <t>3515</t>
  </si>
  <si>
    <t>CARPENTRY PURCHASES</t>
  </si>
  <si>
    <t>3520</t>
  </si>
  <si>
    <t>PAINTING RENTALS</t>
  </si>
  <si>
    <t>3525</t>
  </si>
  <si>
    <t>PAINTING PURCHASES</t>
  </si>
  <si>
    <t>3545</t>
  </si>
  <si>
    <t>BACKDROPS / MURALS</t>
  </si>
  <si>
    <t>3595</t>
  </si>
  <si>
    <t>Total 35</t>
  </si>
  <si>
    <t>36</t>
  </si>
  <si>
    <t>ART SUPPLIES</t>
  </si>
  <si>
    <t>3610</t>
  </si>
  <si>
    <t>DRAWING SUPPLIES</t>
  </si>
  <si>
    <t>3612</t>
  </si>
  <si>
    <t>DRAWING EQUIPMENT</t>
  </si>
  <si>
    <t>3615</t>
  </si>
  <si>
    <t>RESEARCH EXPENSE</t>
  </si>
  <si>
    <t>3620</t>
  </si>
  <si>
    <t>STOCK PRINTS  /  PROCESSING</t>
  </si>
  <si>
    <t>3622</t>
  </si>
  <si>
    <t>BLUEPRINTING</t>
  </si>
  <si>
    <t>3695</t>
  </si>
  <si>
    <t>Total 36</t>
  </si>
  <si>
    <t>37</t>
  </si>
  <si>
    <t>SET DRESSING</t>
  </si>
  <si>
    <t>3710</t>
  </si>
  <si>
    <t>RENTALS</t>
  </si>
  <si>
    <t>3730</t>
  </si>
  <si>
    <t>PURCHASES</t>
  </si>
  <si>
    <t>3740</t>
  </si>
  <si>
    <t>MANUFACTURING</t>
  </si>
  <si>
    <t>3748</t>
  </si>
  <si>
    <t>REPAIRS / REPLACEMENTS</t>
  </si>
  <si>
    <t>3795</t>
  </si>
  <si>
    <t>Total 37</t>
  </si>
  <si>
    <t>38</t>
  </si>
  <si>
    <t>PROPS</t>
  </si>
  <si>
    <t>3810</t>
  </si>
  <si>
    <t>3830</t>
  </si>
  <si>
    <t>3845</t>
  </si>
  <si>
    <t>GRAPHICS / SIGNS</t>
  </si>
  <si>
    <t>3848</t>
  </si>
  <si>
    <t>3850</t>
  </si>
  <si>
    <t>PICTURE VEHICLES RENTALS</t>
  </si>
  <si>
    <t>3855</t>
  </si>
  <si>
    <t>PICTURE VEHICLE PURCHASES</t>
  </si>
  <si>
    <t>3857</t>
  </si>
  <si>
    <t>PICTURE VEHICLE MODIFICATIONS</t>
  </si>
  <si>
    <t>3859</t>
  </si>
  <si>
    <t>PICTURE VEHICLE INSURANCE</t>
  </si>
  <si>
    <t>3895</t>
  </si>
  <si>
    <t>Total 38</t>
  </si>
  <si>
    <t>39</t>
  </si>
  <si>
    <t>SPECIAL EFFECTS</t>
  </si>
  <si>
    <t>3910</t>
  </si>
  <si>
    <t>3930</t>
  </si>
  <si>
    <t>3940</t>
  </si>
  <si>
    <t>STUNTS PURCHASES / RENTALS</t>
  </si>
  <si>
    <t>3945</t>
  </si>
  <si>
    <t>ARMAMENTS / PERMIT FEES</t>
  </si>
  <si>
    <t>3995</t>
  </si>
  <si>
    <t>Total 39</t>
  </si>
  <si>
    <t>40</t>
  </si>
  <si>
    <t>ANIMALS</t>
  </si>
  <si>
    <t>4010</t>
  </si>
  <si>
    <t>4030</t>
  </si>
  <si>
    <t>4040</t>
  </si>
  <si>
    <t>FEED / STABLING</t>
  </si>
  <si>
    <t>4045</t>
  </si>
  <si>
    <t>TRANSPORT</t>
  </si>
  <si>
    <t>4047</t>
  </si>
  <si>
    <t>VETERINARY FEES</t>
  </si>
  <si>
    <t>4055</t>
  </si>
  <si>
    <t>CUSTOMS BROKERAGE</t>
  </si>
  <si>
    <t>4095</t>
  </si>
  <si>
    <t>Total 40</t>
  </si>
  <si>
    <t>41</t>
  </si>
  <si>
    <t>WARDROBE SUPPLIES</t>
  </si>
  <si>
    <t>4110</t>
  </si>
  <si>
    <t>4130</t>
  </si>
  <si>
    <t>4140</t>
  </si>
  <si>
    <t>4143</t>
  </si>
  <si>
    <t>SHIPPING / BROKERAGE</t>
  </si>
  <si>
    <t>4148</t>
  </si>
  <si>
    <t>REPAIRS / CLEANING</t>
  </si>
  <si>
    <t>4195</t>
  </si>
  <si>
    <t>Total 41</t>
  </si>
  <si>
    <t>42</t>
  </si>
  <si>
    <t>MAKEUP / HAIR SUPPLIES</t>
  </si>
  <si>
    <t>4210</t>
  </si>
  <si>
    <t>MAKEUP RENTALS</t>
  </si>
  <si>
    <t>4212</t>
  </si>
  <si>
    <t>MAKEUP PURCHASES</t>
  </si>
  <si>
    <t>4220</t>
  </si>
  <si>
    <t>HAIR RENTALS</t>
  </si>
  <si>
    <t>4222</t>
  </si>
  <si>
    <t>HAIR PURCHASES</t>
  </si>
  <si>
    <t>4226</t>
  </si>
  <si>
    <t>WIGS PURCHASES</t>
  </si>
  <si>
    <t>4240</t>
  </si>
  <si>
    <t>4243</t>
  </si>
  <si>
    <t>4295</t>
  </si>
  <si>
    <t>Total 42</t>
  </si>
  <si>
    <t>43</t>
  </si>
  <si>
    <t>VIDEO STUDIO FACILITIES</t>
  </si>
  <si>
    <t>4301</t>
  </si>
  <si>
    <t>STUDIO</t>
  </si>
  <si>
    <t>4305</t>
  </si>
  <si>
    <t>CONTROL ROOM</t>
  </si>
  <si>
    <t>4310</t>
  </si>
  <si>
    <t>DIGITAL / OPTICAL EFFECTS MACHINE(S)</t>
  </si>
  <si>
    <t>4315</t>
  </si>
  <si>
    <t>CAMERA(S)</t>
  </si>
  <si>
    <t>4320</t>
  </si>
  <si>
    <t>VIDEOTAPE MACHINE(S)</t>
  </si>
  <si>
    <t>4325</t>
  </si>
  <si>
    <t>4330</t>
  </si>
  <si>
    <t>ULTIMATTE / IMAGEMATTE</t>
  </si>
  <si>
    <t>4333</t>
  </si>
  <si>
    <t>TELECINE</t>
  </si>
  <si>
    <t>4340</t>
  </si>
  <si>
    <t>AUTOCUE</t>
  </si>
  <si>
    <t>4342</t>
  </si>
  <si>
    <t>INTERCOM</t>
  </si>
  <si>
    <t>4344</t>
  </si>
  <si>
    <t>GRAPHICS GENERATOR</t>
  </si>
  <si>
    <t>4346</t>
  </si>
  <si>
    <t>MONITORS</t>
  </si>
  <si>
    <t>4350</t>
  </si>
  <si>
    <t>DRESSING / MAKEUP ROOM(S)</t>
  </si>
  <si>
    <t>4355</t>
  </si>
  <si>
    <t>GREEN ROOM(S)</t>
  </si>
  <si>
    <t>4360</t>
  </si>
  <si>
    <t>CARPENTRY SHOP</t>
  </si>
  <si>
    <t>4395</t>
  </si>
  <si>
    <t>Total 43</t>
  </si>
  <si>
    <t>44</t>
  </si>
  <si>
    <t>4401</t>
  </si>
  <si>
    <t>MOBILE(S)</t>
  </si>
  <si>
    <t>4405</t>
  </si>
  <si>
    <t>DIGITAL / OPTICAL EFFECTS MACHINES</t>
  </si>
  <si>
    <t>4410</t>
  </si>
  <si>
    <t>4415</t>
  </si>
  <si>
    <t>AUDIO FACILITIES</t>
  </si>
  <si>
    <t>4420</t>
  </si>
  <si>
    <t>VIDEO MACHINE(S)</t>
  </si>
  <si>
    <t>4425</t>
  </si>
  <si>
    <t>SLOW MOTION MACHINE(S)</t>
  </si>
  <si>
    <t>4430</t>
  </si>
  <si>
    <t>SPECIAL EQUIPMENT</t>
  </si>
  <si>
    <t>4435</t>
  </si>
  <si>
    <t>GRAPHIC GENERATOR</t>
  </si>
  <si>
    <t>4495</t>
  </si>
  <si>
    <t>Total 44</t>
  </si>
  <si>
    <t>45</t>
  </si>
  <si>
    <t>CAMERA EQUIPMENT</t>
  </si>
  <si>
    <t>4510</t>
  </si>
  <si>
    <t>BASIC PACKAGE RENTALS</t>
  </si>
  <si>
    <t>4512</t>
  </si>
  <si>
    <t>DAILY RENTALS</t>
  </si>
  <si>
    <t>4515</t>
  </si>
  <si>
    <t>SPECIALITY RENTALS</t>
  </si>
  <si>
    <t>4525</t>
  </si>
  <si>
    <t>VIDEO / TELEPROMPTER</t>
  </si>
  <si>
    <t>4530</t>
  </si>
  <si>
    <t>4535</t>
  </si>
  <si>
    <t>STEADICAM - PANAGLIDE</t>
  </si>
  <si>
    <t>4543</t>
  </si>
  <si>
    <t>4595</t>
  </si>
  <si>
    <t>Total 45</t>
  </si>
  <si>
    <t>46</t>
  </si>
  <si>
    <t>ELECTRICAL EQUIPMENT</t>
  </si>
  <si>
    <t>4610</t>
  </si>
  <si>
    <t>4612</t>
  </si>
  <si>
    <t>4615</t>
  </si>
  <si>
    <t>4626</t>
  </si>
  <si>
    <t>GENERATOR(S)</t>
  </si>
  <si>
    <t>4630</t>
  </si>
  <si>
    <t>4695</t>
  </si>
  <si>
    <t>Total 46</t>
  </si>
  <si>
    <t>47</t>
  </si>
  <si>
    <t>GRIP  EQUIPMENT</t>
  </si>
  <si>
    <t>4710</t>
  </si>
  <si>
    <t>BASIC PACKAGE  RENTALS</t>
  </si>
  <si>
    <t>4712</t>
  </si>
  <si>
    <t>4715</t>
  </si>
  <si>
    <t>4720</t>
  </si>
  <si>
    <t>CRANE RENTALS</t>
  </si>
  <si>
    <t>4725</t>
  </si>
  <si>
    <t>SCAFFOLDING</t>
  </si>
  <si>
    <t>4730</t>
  </si>
  <si>
    <t>4795</t>
  </si>
  <si>
    <t>Total 47</t>
  </si>
  <si>
    <t>48</t>
  </si>
  <si>
    <t>SOUND EQUIPMENT</t>
  </si>
  <si>
    <t>4810</t>
  </si>
  <si>
    <t>4812</t>
  </si>
  <si>
    <t>4816</t>
  </si>
  <si>
    <t>WIRELESS MICROPHONES</t>
  </si>
  <si>
    <t>4828</t>
  </si>
  <si>
    <t>WALKIE / TALKIES</t>
  </si>
  <si>
    <t>4830</t>
  </si>
  <si>
    <t>4895</t>
  </si>
  <si>
    <t>Total 48</t>
  </si>
  <si>
    <t>49</t>
  </si>
  <si>
    <t>SECOND UNIT</t>
  </si>
  <si>
    <t>4901</t>
  </si>
  <si>
    <t>CREW</t>
  </si>
  <si>
    <t>4915</t>
  </si>
  <si>
    <t>4920</t>
  </si>
  <si>
    <t>TRAVEL / LIVING</t>
  </si>
  <si>
    <t>4930</t>
  </si>
  <si>
    <t>EQUIPMENT</t>
  </si>
  <si>
    <t>4940</t>
  </si>
  <si>
    <t>STOCK</t>
  </si>
  <si>
    <t>4942</t>
  </si>
  <si>
    <t>PROCESSING</t>
  </si>
  <si>
    <t>4944</t>
  </si>
  <si>
    <t>PRINTING</t>
  </si>
  <si>
    <t>4995</t>
  </si>
  <si>
    <t>Total 49</t>
  </si>
  <si>
    <t>50</t>
  </si>
  <si>
    <t>VIDEOTAPE STOCK</t>
  </si>
  <si>
    <t>5001</t>
  </si>
  <si>
    <t>ORIGINAL SCENES</t>
  </si>
  <si>
    <t>5010</t>
  </si>
  <si>
    <t>FILM TO TAPE TRANSFER STOCK</t>
  </si>
  <si>
    <t>5020</t>
  </si>
  <si>
    <t>SUB-MASTERS WITH TIME CODE</t>
  </si>
  <si>
    <t>SOUND TRANSFER 1/4" TO 3/4" DIGITAL</t>
  </si>
  <si>
    <t>RUSHES SYNCHRONISATION</t>
  </si>
  <si>
    <t>5050</t>
  </si>
  <si>
    <t>VIEWING COPIES</t>
  </si>
  <si>
    <t>5095</t>
  </si>
  <si>
    <t>Total 50</t>
  </si>
  <si>
    <t>51</t>
  </si>
  <si>
    <t>PRODUCTION LABORATORY</t>
  </si>
  <si>
    <t>5101</t>
  </si>
  <si>
    <t>RAW STOCK</t>
  </si>
  <si>
    <t>5110</t>
  </si>
  <si>
    <t>5115</t>
  </si>
  <si>
    <t>SPECIAL PROCESSING</t>
  </si>
  <si>
    <t>5117</t>
  </si>
  <si>
    <t>VACUMATE</t>
  </si>
  <si>
    <t>5120</t>
  </si>
  <si>
    <t>WORK PRINT</t>
  </si>
  <si>
    <t>5122</t>
  </si>
  <si>
    <t>VIDEO CASSETTES (RUSHES)</t>
  </si>
  <si>
    <t>5124</t>
  </si>
  <si>
    <t>TAPE SELECTION</t>
  </si>
  <si>
    <t>5126</t>
  </si>
  <si>
    <t>SPECIAL PRINTING</t>
  </si>
  <si>
    <t>5130</t>
  </si>
  <si>
    <t>MAGNETIC MASTER STOCK (1/4")</t>
  </si>
  <si>
    <t>5135</t>
  </si>
  <si>
    <t>MAGNETIC TRANSFER</t>
  </si>
  <si>
    <t>5140</t>
  </si>
  <si>
    <t>SYNCHRONIZATION</t>
  </si>
  <si>
    <t>5150</t>
  </si>
  <si>
    <t>EDGE CODING</t>
  </si>
  <si>
    <t>5160</t>
  </si>
  <si>
    <t>RUSHES/DAILIES SCREENING</t>
  </si>
  <si>
    <t>5170</t>
  </si>
  <si>
    <t>CONTINUITY / PRODUCTION STILLS</t>
  </si>
  <si>
    <t>5195</t>
  </si>
  <si>
    <t>Total 51</t>
  </si>
  <si>
    <t>TOTAL BELOW THE LINE</t>
  </si>
  <si>
    <t>60</t>
  </si>
  <si>
    <t>EDITORIAL LABOUR</t>
  </si>
  <si>
    <t>6001</t>
  </si>
  <si>
    <t>SUPERVISOR / CO-ORDINATOR</t>
  </si>
  <si>
    <t>6010</t>
  </si>
  <si>
    <t>EDITOR</t>
  </si>
  <si>
    <t>6012</t>
  </si>
  <si>
    <t>ASSISTANT EDITOR(S)</t>
  </si>
  <si>
    <t>6018</t>
  </si>
  <si>
    <t>APPRENTICE EDITOR(S)</t>
  </si>
  <si>
    <t>6020</t>
  </si>
  <si>
    <t>DIALOGUE EDITORS</t>
  </si>
  <si>
    <t>6024</t>
  </si>
  <si>
    <t>SOUND EFFECT EDITOR(S)</t>
  </si>
  <si>
    <t>6030</t>
  </si>
  <si>
    <t>MUSIC EDITOR(S)</t>
  </si>
  <si>
    <t>6035</t>
  </si>
  <si>
    <t>ASSISTANT SOUND EDITOR(S)</t>
  </si>
  <si>
    <t>6040</t>
  </si>
  <si>
    <t>LOOPING SUPERVISOR</t>
  </si>
  <si>
    <t>6042</t>
  </si>
  <si>
    <t>OTHER LABOUR</t>
  </si>
  <si>
    <t>6050</t>
  </si>
  <si>
    <t>6060</t>
  </si>
  <si>
    <t>6065</t>
  </si>
  <si>
    <t>6070</t>
  </si>
  <si>
    <t>DIALOGUE / TRANSCRIPTION</t>
  </si>
  <si>
    <t>6095</t>
  </si>
  <si>
    <t>Total 60</t>
  </si>
  <si>
    <t>61</t>
  </si>
  <si>
    <t>EDITORIAL EQUIPMENT</t>
  </si>
  <si>
    <t>6101</t>
  </si>
  <si>
    <t>EDITING ROOMS</t>
  </si>
  <si>
    <t>6110</t>
  </si>
  <si>
    <t>EDITING EQUIPMENT</t>
  </si>
  <si>
    <t>6130</t>
  </si>
  <si>
    <t>PICTURE EDITING PURCHASES</t>
  </si>
  <si>
    <t>6135</t>
  </si>
  <si>
    <t>SOUND EDITING PURCHASES</t>
  </si>
  <si>
    <t>6140</t>
  </si>
  <si>
    <t>POST PRODUCTION OFFICE EXPENSES</t>
  </si>
  <si>
    <t>6150</t>
  </si>
  <si>
    <t>6195</t>
  </si>
  <si>
    <t>Total 61</t>
  </si>
  <si>
    <t>62</t>
  </si>
  <si>
    <t>VIDEO POST PRODUCTION (PICTURE)</t>
  </si>
  <si>
    <t>6201</t>
  </si>
  <si>
    <t>PAPER CUT</t>
  </si>
  <si>
    <t>6205</t>
  </si>
  <si>
    <t>OFF LINE</t>
  </si>
  <si>
    <t>6210</t>
  </si>
  <si>
    <t>COMPUTER LOAD LIST</t>
  </si>
  <si>
    <t>6215</t>
  </si>
  <si>
    <t>ON LINE</t>
  </si>
  <si>
    <t>6220</t>
  </si>
  <si>
    <t>6225</t>
  </si>
  <si>
    <t>6230</t>
  </si>
  <si>
    <t>COMPUTER CLEAN</t>
  </si>
  <si>
    <t>6240</t>
  </si>
  <si>
    <t>GRAPHICS</t>
  </si>
  <si>
    <t>6245</t>
  </si>
  <si>
    <t>GRAPHICS CAMERA</t>
  </si>
  <si>
    <t>6250</t>
  </si>
  <si>
    <t>INSERT STUDIO</t>
  </si>
  <si>
    <t>6260</t>
  </si>
  <si>
    <t>PROTECTION COPIES</t>
  </si>
  <si>
    <t>6264</t>
  </si>
  <si>
    <t>DISTRIBUTION COPIES</t>
  </si>
  <si>
    <t>6266</t>
  </si>
  <si>
    <t>ALTERNATIVE COPIES</t>
  </si>
  <si>
    <t>6268</t>
  </si>
  <si>
    <t>CLOSED CAPTIONING</t>
  </si>
  <si>
    <t>6295</t>
  </si>
  <si>
    <t>Total 62</t>
  </si>
  <si>
    <t>63</t>
  </si>
  <si>
    <t>VIDEO POST PRODUCTION (SOUND)</t>
  </si>
  <si>
    <t>6301</t>
  </si>
  <si>
    <t>AUDIO MASTER - TIME &amp;  STOCK</t>
  </si>
  <si>
    <t>6305</t>
  </si>
  <si>
    <t>EDITED MASTER - TIME &amp; STOCK</t>
  </si>
  <si>
    <t>6310</t>
  </si>
  <si>
    <t>VOICE OVER RECORD - STUDIO &amp; STOCK</t>
  </si>
  <si>
    <t>6315</t>
  </si>
  <si>
    <t>PRE-MIX  -  STUDIO &amp; STOCK</t>
  </si>
  <si>
    <t>6320</t>
  </si>
  <si>
    <t>SWEETENING - STUDIO&amp; STOCK</t>
  </si>
  <si>
    <t>6325</t>
  </si>
  <si>
    <t>MIX - STUDIO &amp; STOCK</t>
  </si>
  <si>
    <t>6330</t>
  </si>
  <si>
    <t>RE-STRIPE  MASTER(S), PROTECTION(S)</t>
  </si>
  <si>
    <t>6335</t>
  </si>
  <si>
    <t>FOLEY TRACK - STUDIO, MATERIALS</t>
  </si>
  <si>
    <t>6340</t>
  </si>
  <si>
    <t>M&amp;E TRACK</t>
  </si>
  <si>
    <t>6395</t>
  </si>
  <si>
    <t>Total 63</t>
  </si>
  <si>
    <t>64</t>
  </si>
  <si>
    <t>POST PRODUCTION LABORATORY</t>
  </si>
  <si>
    <t>6401</t>
  </si>
  <si>
    <t>SLASH PRINT</t>
  </si>
  <si>
    <t>6405</t>
  </si>
  <si>
    <t>NEGATIVE CUTTING</t>
  </si>
  <si>
    <t>6410</t>
  </si>
  <si>
    <t>ANSWER PRINT</t>
  </si>
  <si>
    <t>6415</t>
  </si>
  <si>
    <t>FADES / DISSOLVES</t>
  </si>
  <si>
    <t>6420</t>
  </si>
  <si>
    <t>INTERPOSITIVE</t>
  </si>
  <si>
    <t>6425</t>
  </si>
  <si>
    <t>INTERNEGATIVE</t>
  </si>
  <si>
    <t>6430</t>
  </si>
  <si>
    <t>C.R.I.</t>
  </si>
  <si>
    <t>6435</t>
  </si>
  <si>
    <t>CHECK PRINT(S)</t>
  </si>
  <si>
    <t>6440</t>
  </si>
  <si>
    <t>WET GATE PRINTING</t>
  </si>
  <si>
    <t>6445</t>
  </si>
  <si>
    <t>POLISHING</t>
  </si>
  <si>
    <t>6450</t>
  </si>
  <si>
    <t>RELEASE PRINT(S)</t>
  </si>
  <si>
    <t>6455</t>
  </si>
  <si>
    <t>GOVERNMENT TAXES</t>
  </si>
  <si>
    <t>6460</t>
  </si>
  <si>
    <t>REDUCTION/BLOW-UP PRINTING</t>
  </si>
  <si>
    <t>6470</t>
  </si>
  <si>
    <t>VIDEOCASSETTES</t>
  </si>
  <si>
    <t>6480</t>
  </si>
  <si>
    <t>VAULTS/STORAGE</t>
  </si>
  <si>
    <t>6495</t>
  </si>
  <si>
    <t>Total 64</t>
  </si>
  <si>
    <t>65</t>
  </si>
  <si>
    <t>FILM POST PRODUCTION SOUND</t>
  </si>
  <si>
    <t>6501</t>
  </si>
  <si>
    <t>ORIGINAL EFFECTS RECORDING</t>
  </si>
  <si>
    <t>6504</t>
  </si>
  <si>
    <t>EFFECTS LIBRARY PURCHASES</t>
  </si>
  <si>
    <t>6508</t>
  </si>
  <si>
    <t>SPECIAL SOUND TREATMENT</t>
  </si>
  <si>
    <t>6510</t>
  </si>
  <si>
    <t>NARRATION/ VOICE-OVER STUDIO</t>
  </si>
  <si>
    <t>6515</t>
  </si>
  <si>
    <t>SOUND TRANSFER</t>
  </si>
  <si>
    <t>6520</t>
  </si>
  <si>
    <t>SOUND SLASHES / DUPES</t>
  </si>
  <si>
    <t>6522</t>
  </si>
  <si>
    <t>LIP SYNC BAND</t>
  </si>
  <si>
    <t>6525</t>
  </si>
  <si>
    <t>POST SYNC RECORDING (A.D.R.)</t>
  </si>
  <si>
    <t>6530</t>
  </si>
  <si>
    <t>FOLEY TRACK</t>
  </si>
  <si>
    <t>6535</t>
  </si>
  <si>
    <t>EVALUATION SCREENINGS</t>
  </si>
  <si>
    <t>6537</t>
  </si>
  <si>
    <t>INTERLOCK SCREENINGS</t>
  </si>
  <si>
    <t>6540</t>
  </si>
  <si>
    <t>PRE MIX</t>
  </si>
  <si>
    <t>6545</t>
  </si>
  <si>
    <t>MIX-ORIGINAL / M. &amp; E.</t>
  </si>
  <si>
    <t>6548</t>
  </si>
  <si>
    <t>3 TRACK MASTER</t>
  </si>
  <si>
    <t>6550</t>
  </si>
  <si>
    <t>1/4" PROTECTION COPY</t>
  </si>
  <si>
    <t>6552</t>
  </si>
  <si>
    <t>M. &amp; E. TRACK</t>
  </si>
  <si>
    <t>6555</t>
  </si>
  <si>
    <t>OPTICAL TRACK</t>
  </si>
  <si>
    <t>6560</t>
  </si>
  <si>
    <t>REDUCTION / BLOW-UP OPTICAL</t>
  </si>
  <si>
    <t>6570</t>
  </si>
  <si>
    <t>DOLBY NOISE REDUCTION</t>
  </si>
  <si>
    <t>6595</t>
  </si>
  <si>
    <t>Total 65</t>
  </si>
  <si>
    <t>66</t>
  </si>
  <si>
    <t>MUSIC</t>
  </si>
  <si>
    <t>6601</t>
  </si>
  <si>
    <t>6610</t>
  </si>
  <si>
    <t>COMPOSER</t>
  </si>
  <si>
    <t>6615</t>
  </si>
  <si>
    <t>ARRANGERS/ ORCHESTRATORS</t>
  </si>
  <si>
    <t>6620</t>
  </si>
  <si>
    <t>CONDUCTOR / LEADER</t>
  </si>
  <si>
    <t>6625</t>
  </si>
  <si>
    <t>MUSICIANS</t>
  </si>
  <si>
    <t>6638</t>
  </si>
  <si>
    <t>6640</t>
  </si>
  <si>
    <t>6650</t>
  </si>
  <si>
    <t>6655</t>
  </si>
  <si>
    <t>6660</t>
  </si>
  <si>
    <t>MIX</t>
  </si>
  <si>
    <t>6665</t>
  </si>
  <si>
    <t>MATERIALS</t>
  </si>
  <si>
    <t>6670</t>
  </si>
  <si>
    <t>MUSIC RIGHTS</t>
  </si>
  <si>
    <t>6695</t>
  </si>
  <si>
    <t>OTHER-song writing fees and music supervision</t>
  </si>
  <si>
    <t>Total 66</t>
  </si>
  <si>
    <t>67</t>
  </si>
  <si>
    <t>TITLES / OPTICALS / STOCK FOOTAGE</t>
  </si>
  <si>
    <t>6701</t>
  </si>
  <si>
    <t>TITLES - OPENING, CLOSING</t>
  </si>
  <si>
    <t>6720</t>
  </si>
  <si>
    <t>OPTICALS</t>
  </si>
  <si>
    <t>6730</t>
  </si>
  <si>
    <t>STOCK FOOTAGE</t>
  </si>
  <si>
    <t>6795</t>
  </si>
  <si>
    <t>Total 67</t>
  </si>
  <si>
    <t>68</t>
  </si>
  <si>
    <t>VERSIONING</t>
  </si>
  <si>
    <t>6801</t>
  </si>
  <si>
    <t>Total 68</t>
  </si>
  <si>
    <t>69</t>
  </si>
  <si>
    <t>AMORTIZATIONS (SERIES)</t>
  </si>
  <si>
    <t>6901</t>
  </si>
  <si>
    <t>AMORTIZATIONS</t>
  </si>
  <si>
    <t>Total 69</t>
  </si>
  <si>
    <t>TOTAL POST PRODUCTION</t>
  </si>
  <si>
    <t>t2</t>
  </si>
  <si>
    <t>TOTAL PRODUCTION AND POST PRODUCTION</t>
  </si>
  <si>
    <t>70</t>
  </si>
  <si>
    <t>UNIT PUBLICITY</t>
  </si>
  <si>
    <t>7001</t>
  </si>
  <si>
    <t>UNIT PUBLICIST</t>
  </si>
  <si>
    <t>7005</t>
  </si>
  <si>
    <t>PUBLICITY/PRESS EXPENSES</t>
  </si>
  <si>
    <t>7020</t>
  </si>
  <si>
    <t>PHOTO EQUIPMENT</t>
  </si>
  <si>
    <t>7025</t>
  </si>
  <si>
    <t>STILLS/PRINTING/PROCESSING</t>
  </si>
  <si>
    <t>7040</t>
  </si>
  <si>
    <t>7045</t>
  </si>
  <si>
    <t>VIDEO CASSETTES</t>
  </si>
  <si>
    <t>7050</t>
  </si>
  <si>
    <t>7095</t>
  </si>
  <si>
    <t>Total 70</t>
  </si>
  <si>
    <t>71</t>
  </si>
  <si>
    <t>GENERAL EXPENSES</t>
  </si>
  <si>
    <t>7101</t>
  </si>
  <si>
    <t xml:space="preserve">INSURANCE </t>
  </si>
  <si>
    <t>7105</t>
  </si>
  <si>
    <t>MEDICAL FEES</t>
  </si>
  <si>
    <t>7110</t>
  </si>
  <si>
    <t>LEGAL FEES</t>
  </si>
  <si>
    <t>7120</t>
  </si>
  <si>
    <t>POST PRODUCTION ACCOUNTING</t>
  </si>
  <si>
    <t>7125</t>
  </si>
  <si>
    <t>AUDIT FEE</t>
  </si>
  <si>
    <t>7130</t>
  </si>
  <si>
    <t>BANK CHARGES</t>
  </si>
  <si>
    <t>7195</t>
  </si>
  <si>
    <t>Total 71</t>
  </si>
  <si>
    <t>72</t>
  </si>
  <si>
    <t>INDIRECT COSTS</t>
  </si>
  <si>
    <t>7201</t>
  </si>
  <si>
    <t>CORPORATE OVERHEAD</t>
  </si>
  <si>
    <t>7220</t>
  </si>
  <si>
    <t>INTERIM FINANCING</t>
  </si>
  <si>
    <t>7230</t>
  </si>
  <si>
    <t>OTHER FINANCING</t>
  </si>
  <si>
    <t>7295</t>
  </si>
  <si>
    <t>Total 72</t>
  </si>
  <si>
    <t>TOTAL OTHER</t>
  </si>
  <si>
    <t>TOTAL ATL, BTL, POST PROD &amp; OTHER COSTS</t>
  </si>
  <si>
    <t>80</t>
  </si>
  <si>
    <t>CONTINGENCY</t>
  </si>
  <si>
    <t>8001</t>
  </si>
  <si>
    <t>Total 80</t>
  </si>
  <si>
    <t>SUB TOTAL</t>
  </si>
  <si>
    <t>81</t>
  </si>
  <si>
    <t>COMPLETION GUARANTEE</t>
  </si>
  <si>
    <t>8101</t>
  </si>
  <si>
    <t>Total 81</t>
  </si>
  <si>
    <t>t3</t>
  </si>
  <si>
    <t>GRAND TOTAL</t>
  </si>
  <si>
    <t xml:space="preserve"> </t>
  </si>
  <si>
    <t>ONTARIO PRODUCTION SERVICES TAX CREDIT</t>
  </si>
  <si>
    <t>CALCULATION OF QUALIFYING PRODUCTION EXPENDITURE</t>
  </si>
  <si>
    <t>Excludes hospitality</t>
  </si>
  <si>
    <t xml:space="preserve">Excludes insurance </t>
  </si>
  <si>
    <t>NON-QUALIFYING COSTS</t>
  </si>
  <si>
    <t>Travel within Ontario is eligible</t>
  </si>
  <si>
    <t>Include taxable benefits only</t>
  </si>
  <si>
    <t xml:space="preserve">Include taxable benefits only </t>
  </si>
  <si>
    <t xml:space="preserve">For estimating purposes only, include qualifying production expenditures portion. A tax credit can only be claimed on actual qualifying production expenditures. </t>
  </si>
  <si>
    <t>ACCOUNT</t>
  </si>
  <si>
    <t>Eligible service contract expenditure for a taxation year is the total of all amounts each of which</t>
  </si>
  <si>
    <t>Note 2</t>
  </si>
  <si>
    <t>Note 1</t>
  </si>
  <si>
    <t>Note 3</t>
  </si>
  <si>
    <r>
      <t>•</t>
    </r>
    <r>
      <rPr>
        <b/>
        <sz val="7"/>
        <color rgb="FF222222"/>
        <rFont val="Times New Roman"/>
        <family val="1"/>
      </rPr>
      <t xml:space="preserve">       </t>
    </r>
    <r>
      <rPr>
        <b/>
        <sz val="9.5"/>
        <color rgb="FF222222"/>
        <rFont val="Arial"/>
        <family val="2"/>
      </rPr>
      <t>reasonable in the circumstances;</t>
    </r>
  </si>
  <si>
    <r>
      <t>•</t>
    </r>
    <r>
      <rPr>
        <b/>
        <sz val="7"/>
        <color rgb="FF222222"/>
        <rFont val="Times New Roman"/>
        <family val="1"/>
      </rPr>
      <t xml:space="preserve">       </t>
    </r>
    <r>
      <rPr>
        <b/>
        <sz val="9.5"/>
        <color rgb="FF222222"/>
        <rFont val="Arial"/>
        <family val="2"/>
      </rPr>
      <t>directly attributable to the production;</t>
    </r>
  </si>
  <si>
    <r>
      <t>•</t>
    </r>
    <r>
      <rPr>
        <b/>
        <sz val="7"/>
        <color rgb="FF222222"/>
        <rFont val="Times New Roman"/>
        <family val="1"/>
      </rPr>
      <t xml:space="preserve">       </t>
    </r>
    <r>
      <rPr>
        <b/>
        <sz val="9.5"/>
        <color rgb="FF222222"/>
        <rFont val="Arial"/>
        <family val="2"/>
      </rPr>
      <t>incurred by the corporation in the year or the previous taxation year;</t>
    </r>
  </si>
  <si>
    <r>
      <t>•</t>
    </r>
    <r>
      <rPr>
        <b/>
        <sz val="7"/>
        <color rgb="FF222222"/>
        <rFont val="Times New Roman"/>
        <family val="1"/>
      </rPr>
      <t xml:space="preserve">       </t>
    </r>
    <r>
      <rPr>
        <b/>
        <sz val="9.5"/>
        <color rgb="FF222222"/>
        <rFont val="Arial"/>
        <family val="2"/>
      </rPr>
      <t>paid by it in the year or within 60 days after the year to the corporation's employees who were</t>
    </r>
  </si>
  <si>
    <t>Eligible tangible property expenditure for a taxation year must meet the following conditions:</t>
  </si>
  <si>
    <r>
      <rPr>
        <b/>
        <sz val="7"/>
        <color rgb="FF222222"/>
        <rFont val="Times New Roman"/>
        <family val="1"/>
      </rPr>
      <t xml:space="preserve">      </t>
    </r>
    <r>
      <rPr>
        <b/>
        <sz val="9.5"/>
        <color rgb="FF222222"/>
        <rFont val="Arial"/>
        <family val="2"/>
      </rPr>
      <t xml:space="preserve">  of post-production stage; and</t>
    </r>
  </si>
  <si>
    <r>
      <rPr>
        <b/>
        <sz val="7"/>
        <color rgb="FF222222"/>
        <rFont val="Times New Roman"/>
        <family val="1"/>
      </rPr>
      <t xml:space="preserve">        </t>
    </r>
    <r>
      <rPr>
        <b/>
        <sz val="9.5"/>
        <color rgb="FF222222"/>
        <rFont val="Arial"/>
        <family val="2"/>
      </rPr>
      <t>Ontario-based individuals at the time the payments were made.</t>
    </r>
  </si>
  <si>
    <t>VIDEO REMOTE TECHNICAL FACILITIES</t>
  </si>
  <si>
    <t>PRE-RECORDED GUIDE TRACK</t>
  </si>
  <si>
    <t>Note 4</t>
  </si>
  <si>
    <r>
      <t>is the cost of a contract for services that is</t>
    </r>
    <r>
      <rPr>
        <b/>
        <sz val="10"/>
        <color rgb="FF474747"/>
        <rFont val="Arial"/>
        <family val="2"/>
      </rPr>
      <t>:</t>
    </r>
  </si>
  <si>
    <r>
      <t>•</t>
    </r>
    <r>
      <rPr>
        <b/>
        <sz val="10"/>
        <color rgb="FF222222"/>
        <rFont val="Times New Roman"/>
        <family val="1"/>
      </rPr>
      <t xml:space="preserve">       </t>
    </r>
    <r>
      <rPr>
        <b/>
        <sz val="10"/>
        <color rgb="FF222222"/>
        <rFont val="Arial"/>
        <family val="2"/>
      </rPr>
      <t>reasonable in the circumstances;</t>
    </r>
  </si>
  <si>
    <r>
      <t>•</t>
    </r>
    <r>
      <rPr>
        <b/>
        <sz val="10"/>
        <color rgb="FF222222"/>
        <rFont val="Times New Roman"/>
        <family val="1"/>
      </rPr>
      <t xml:space="preserve">       </t>
    </r>
    <r>
      <rPr>
        <b/>
        <sz val="10"/>
        <color rgb="FF222222"/>
        <rFont val="Arial"/>
        <family val="2"/>
      </rPr>
      <t>directly attributable to the production;</t>
    </r>
  </si>
  <si>
    <r>
      <t>•</t>
    </r>
    <r>
      <rPr>
        <b/>
        <sz val="10"/>
        <color rgb="FF222222"/>
        <rFont val="Times New Roman"/>
        <family val="1"/>
      </rPr>
      <t xml:space="preserve">       </t>
    </r>
    <r>
      <rPr>
        <b/>
        <sz val="10"/>
        <color rgb="FF222222"/>
        <rFont val="Arial"/>
        <family val="2"/>
      </rPr>
      <t>incurred by the corporation in the year or the previous taxation year;</t>
    </r>
  </si>
  <si>
    <r>
      <t>•</t>
    </r>
    <r>
      <rPr>
        <b/>
        <sz val="10"/>
        <color rgb="FF222222"/>
        <rFont val="Times New Roman"/>
        <family val="1"/>
      </rPr>
      <t xml:space="preserve">       </t>
    </r>
    <r>
      <rPr>
        <b/>
        <sz val="10"/>
        <color rgb="FF222222"/>
        <rFont val="Arial"/>
        <family val="2"/>
      </rPr>
      <t>related to services rendered in Ontario in the year or the previous year to the corporation for the</t>
    </r>
  </si>
  <si>
    <r>
      <t>•</t>
    </r>
    <r>
      <rPr>
        <b/>
        <sz val="10"/>
        <color rgb="FF222222"/>
        <rFont val="Times New Roman"/>
        <family val="1"/>
      </rPr>
      <t xml:space="preserve">       </t>
    </r>
    <r>
      <rPr>
        <b/>
        <sz val="10"/>
        <color rgb="FF222222"/>
        <rFont val="Arial"/>
        <family val="2"/>
      </rPr>
      <t>paid by it in the year or within 60 days after the end of the year.</t>
    </r>
  </si>
  <si>
    <r>
      <t>•</t>
    </r>
    <r>
      <rPr>
        <b/>
        <sz val="10"/>
        <color rgb="FF222222"/>
        <rFont val="Times New Roman"/>
        <family val="1"/>
      </rPr>
      <t xml:space="preserve">       </t>
    </r>
    <r>
      <rPr>
        <b/>
        <sz val="10"/>
        <color rgb="FF222222"/>
        <rFont val="Arial"/>
        <family val="2"/>
      </rPr>
      <t>the property is used in Ontario in a manner that is directly attributable to the eligible production;</t>
    </r>
  </si>
  <si>
    <r>
      <rPr>
        <b/>
        <sz val="10"/>
        <color rgb="FF222222"/>
        <rFont val="Times New Roman"/>
        <family val="1"/>
      </rPr>
      <t xml:space="preserve">        </t>
    </r>
    <r>
      <rPr>
        <b/>
        <sz val="10"/>
        <color rgb="FF222222"/>
        <rFont val="Arial"/>
        <family val="2"/>
      </rPr>
      <t>to the end of post-production stage;</t>
    </r>
  </si>
  <si>
    <r>
      <t>•</t>
    </r>
    <r>
      <rPr>
        <b/>
        <sz val="10"/>
        <color rgb="FF222222"/>
        <rFont val="Times New Roman"/>
        <family val="1"/>
      </rPr>
      <t xml:space="preserve">       </t>
    </r>
    <r>
      <rPr>
        <b/>
        <sz val="10"/>
        <color rgb="FF222222"/>
        <rFont val="Arial"/>
        <family val="2"/>
      </rPr>
      <t>the expenditure is incurred by the corporation in the year or the previous taxation year;</t>
    </r>
  </si>
  <si>
    <r>
      <t>•</t>
    </r>
    <r>
      <rPr>
        <b/>
        <sz val="10"/>
        <color rgb="FF222222"/>
        <rFont val="Times New Roman"/>
        <family val="1"/>
      </rPr>
      <t xml:space="preserve">       </t>
    </r>
    <r>
      <rPr>
        <b/>
        <sz val="10"/>
        <color rgb="FF222222"/>
        <rFont val="Arial"/>
        <family val="2"/>
      </rPr>
      <t>the expenditure is paid by the corporation in the year or within 60 days after the end of the year;</t>
    </r>
  </si>
  <si>
    <r>
      <t>•</t>
    </r>
    <r>
      <rPr>
        <b/>
        <sz val="10"/>
        <color rgb="FF222222"/>
        <rFont val="Times New Roman"/>
        <family val="1"/>
      </rPr>
      <t xml:space="preserve">       </t>
    </r>
    <r>
      <rPr>
        <b/>
        <sz val="10"/>
        <color rgb="FF222222"/>
        <rFont val="Arial"/>
        <family val="2"/>
      </rPr>
      <t>the expenditure is reasonable in the circumstances; and</t>
    </r>
  </si>
  <si>
    <t>The final script stage is the stage of production that begins at the point in time when a producer has either developed or acquired a final script.</t>
  </si>
  <si>
    <t xml:space="preserve">                             COMMENTS                                                                                (Shaded categories excluded, except as indicated)</t>
  </si>
  <si>
    <r>
      <t>•</t>
    </r>
    <r>
      <rPr>
        <b/>
        <sz val="10"/>
        <rFont val="Times New Roman"/>
        <family val="1"/>
      </rPr>
      <t xml:space="preserve">       </t>
    </r>
    <r>
      <rPr>
        <b/>
        <sz val="10"/>
        <color rgb="FF222222"/>
        <rFont val="Arial"/>
        <family val="2"/>
      </rPr>
      <t xml:space="preserve">the expenditure is paid to a person or partnership that is ordinarily engaged in the business of selling or leasing </t>
    </r>
  </si>
  <si>
    <t xml:space="preserve">      tangible property of the type of tangible property acquired or leased by the corporation.</t>
  </si>
  <si>
    <t>Only 50% of expenditures for food and non-alcoholic beverages are eligible</t>
  </si>
  <si>
    <t>This spreadsheet is to assist you in estimating qualifying production expenditures relating to the Ontario Production Services Tax Credit. It is not a substitute for the Taxation Act, 2007 and applicable Regulations. The CRA determines the amount of taxpayer’s tax credit in accordance with that legislation.</t>
  </si>
  <si>
    <r>
      <t>Eligible wage expenditure for a taxation year is an amount equal to the salary and wages that are</t>
    </r>
    <r>
      <rPr>
        <b/>
        <sz val="9.5"/>
        <color rgb="FF474747"/>
        <rFont val="Arial"/>
        <family val="2"/>
      </rPr>
      <t>:</t>
    </r>
  </si>
  <si>
    <t>Eligible if legal ownership of the footage is acquired</t>
  </si>
  <si>
    <t>after final script stage only</t>
  </si>
  <si>
    <t>LABOUR PORTION OF ELIGIBLE SERVICE CONTRACT                  Note 3</t>
  </si>
  <si>
    <t>Note 5</t>
  </si>
  <si>
    <r>
      <rPr>
        <b/>
        <sz val="10"/>
        <color rgb="FF222222"/>
        <rFont val="Times New Roman"/>
        <family val="1"/>
      </rPr>
      <t xml:space="preserve">        </t>
    </r>
    <r>
      <rPr>
        <b/>
        <sz val="10"/>
        <color rgb="FF222222"/>
        <rFont val="Arial"/>
        <family val="2"/>
      </rPr>
      <t>stages of production of the production, from after the final script stage to the end of the postproduction stage; and</t>
    </r>
  </si>
  <si>
    <r>
      <t>•</t>
    </r>
    <r>
      <rPr>
        <b/>
        <sz val="10"/>
        <color rgb="FF222222"/>
        <rFont val="Times New Roman"/>
        <family val="1"/>
      </rPr>
      <t xml:space="preserve">       </t>
    </r>
    <r>
      <rPr>
        <b/>
        <sz val="10"/>
        <color rgb="FF222222"/>
        <rFont val="Arial"/>
        <family val="2"/>
      </rPr>
      <t>the property is used during the stages of production of the production, from after the final script stage</t>
    </r>
  </si>
  <si>
    <r>
      <t>•</t>
    </r>
    <r>
      <rPr>
        <b/>
        <sz val="7"/>
        <color rgb="FF222222"/>
        <rFont val="Times New Roman"/>
        <family val="1"/>
      </rPr>
      <t xml:space="preserve">       </t>
    </r>
    <r>
      <rPr>
        <b/>
        <sz val="9.5"/>
        <color rgb="FF222222"/>
        <rFont val="Arial"/>
        <family val="2"/>
      </rPr>
      <t>related to services rendered in Ontario for the stages of production of the production from after the final script to the end</t>
    </r>
  </si>
  <si>
    <t xml:space="preserve">taxable benefits from after the final script stage only </t>
  </si>
  <si>
    <t>after the final script stage only</t>
  </si>
  <si>
    <t>ELIGIBLE WAGE EXPENDITURE PRIOR TO APRIL 24, 2015               (A)                         Note 1</t>
  </si>
  <si>
    <t>ELIGIBLE SERVICE CONTRACT EXPENDITURE PRIOR TO APRIL 24, 2015                           (B)                               Note 2</t>
  </si>
  <si>
    <t>ELIGIBLE TANGIBLE PROPERTY EXPENDITURE PRIOR TO APRIL 24, 2015                          (C)                            Note 4</t>
  </si>
  <si>
    <t>TOTAL ONTARIO PRODUCTION EXPENDITURE PRIOR TO APRIL 24, 2015                                           (D)                                        [ A + B + C = D]</t>
  </si>
  <si>
    <t>Note 6</t>
  </si>
  <si>
    <t>ELIGIBLE WAGE EXPENDITURE AFTER APRIL 23, 2015                             (E)                         Note 1</t>
  </si>
  <si>
    <t>ELIGIBLE SERVICE CONTRACT EXPENDITURE AFTER APRIL 23, 2015                            (F)                               Note 2</t>
  </si>
  <si>
    <t>ELIGIBLE TANGIBLE PROPERTY EXPENDITURE AFTER APRIL 23, 2015                          (G)                            Note 4</t>
  </si>
  <si>
    <t>TOTAL ONTARIO PRODUCTION EXPENDITURE AFTER APRIL 23, 2015                                                                                                            (H)                                   [ E + F + G = H]</t>
  </si>
  <si>
    <t>TOTAL QPE</t>
  </si>
  <si>
    <t>N.B. If you are applying for grandfathering of the OPSTC rate, the qualifying production expenditures (QPE) incurred in the period after April 23, 2015 and before August 1, 2016 must also be split out from the QPE incurred after July 31, 2016. Please complete a separate QPE schedule where applicable.</t>
  </si>
  <si>
    <t>after final script stage only  (See Note 5)</t>
  </si>
  <si>
    <t>N.B. Expenditures incurred prior to April 24, 2015 must be separated from those incurred after April 23, 2015 in the appropriate columns.</t>
  </si>
  <si>
    <t xml:space="preserve">For a taxation year that commences on or after April 24, 2015, the qualifying Ontario labour expenditure (which includes the labour portion </t>
  </si>
  <si>
    <t xml:space="preserve">of an eligible service contract expenditure) must represent at least 25% of the total qualifying production expenditure for purposes of determining the </t>
  </si>
  <si>
    <t xml:space="preserve">qualifying production expenditure limit.The labour portion of an eligible service contract expenditure is limited to the salary or wages of the service provider's </t>
  </si>
  <si>
    <t xml:space="preserve">Ontario-based employees. If the amount of salary or wages paid by the service provider to its employees is not available (for example, in the event </t>
  </si>
  <si>
    <t>the CRA from auditing a third party to determine the actual amounts paid to employees.</t>
  </si>
  <si>
    <t>of the invoice amount as a reasonable estimate of the salary or wages paid to the employees. When non-labour amounts (such as rental fees, goods provided</t>
  </si>
  <si>
    <t>estimate the labour part of the invoice before applying the 65% rate. Note that the 65% administrative position does not prevent</t>
  </si>
  <si>
    <t xml:space="preserve">by the service provider, and travel and living expenses) are included in a payment to a service provider, but there is no breakdown on the invoice, </t>
  </si>
  <si>
    <t xml:space="preserve">the service provider is reluctant to supply detailed labour related information), the CRA will accept as an administrative practice, 65% of the labour portion </t>
  </si>
  <si>
    <t>N.B.  Expenditures incurred prior to April 24, 2015 must be separated from those incurred after April 23, 2015 in the appropriate columns.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</si>
</sst>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6" x14ac:knownFonts="1">
    <font>
      <sz val="10"/>
      <name val="Arial"/>
    </font>
    <font>
      <b/>
      <sz val="10"/>
      <name val="Arial"/>
      <family val="2"/>
    </font>
    <font>
      <sz val="10"/>
      <name val="Arial"/>
      <family val="2"/>
    </font>
    <font>
      <sz val="10"/>
      <name val="MS Sans Serif"/>
      <family val="2"/>
    </font>
    <font>
      <b/>
      <sz val="10"/>
      <color indexed="9"/>
      <name val="MS Sans Serif"/>
      <family val="2"/>
    </font>
    <font>
      <sz val="10"/>
      <color indexed="18"/>
      <name val="MS Sans Serif"/>
      <family val="2"/>
    </font>
    <font>
      <b/>
      <sz val="10"/>
      <name val="MS Sans Serif"/>
      <family val="2"/>
    </font>
    <font>
      <b/>
      <sz val="18"/>
      <name val="Arial"/>
      <family val="2"/>
    </font>
    <font>
      <sz val="10"/>
      <name val="MS Sans Serif"/>
      <family val="2"/>
    </font>
    <font>
      <b/>
      <sz val="10"/>
      <color indexed="9"/>
      <name val="Arial"/>
      <family val="2"/>
    </font>
    <font>
      <b/>
      <sz val="10"/>
      <name val="Arial"/>
      <family val="2"/>
    </font>
    <font>
      <sz val="10"/>
      <name val="Arial"/>
      <family val="2"/>
    </font>
    <font>
      <sz val="8"/>
      <name val="Arial"/>
      <family val="2"/>
    </font>
    <font>
      <sz val="9"/>
      <name val="Arial"/>
      <family val="2"/>
    </font>
    <font>
      <b/>
      <sz val="11"/>
      <name val="Calibri"/>
      <family val="2"/>
      <scheme val="minor"/>
    </font>
    <font>
      <b/>
      <sz val="9.5"/>
      <color rgb="FF222222"/>
      <name val="Arial"/>
      <family val="2"/>
    </font>
    <font>
      <b/>
      <sz val="9.5"/>
      <color rgb="FF474747"/>
      <name val="Arial"/>
      <family val="2"/>
    </font>
    <font>
      <b/>
      <sz val="7"/>
      <color rgb="FF222222"/>
      <name val="Times New Roman"/>
      <family val="1"/>
    </font>
    <font>
      <b/>
      <sz val="10"/>
      <color rgb="FF222222"/>
      <name val="Arial"/>
      <family val="2"/>
    </font>
    <font>
      <b/>
      <sz val="10"/>
      <color rgb="FF474747"/>
      <name val="Arial"/>
      <family val="2"/>
    </font>
    <font>
      <b/>
      <sz val="10"/>
      <color rgb="FF222222"/>
      <name val="Times New Roman"/>
      <family val="1"/>
    </font>
    <font>
      <b/>
      <sz val="10"/>
      <name val="Times New Roman"/>
      <family val="1"/>
    </font>
    <font>
      <b/>
      <sz val="9.5"/>
      <color rgb="FFFF0000"/>
      <name val="Arial"/>
      <family val="2"/>
    </font>
    <font>
      <b/>
      <sz val="10"/>
      <color rgb="FFFF0000"/>
      <name val="Arial"/>
      <family val="2"/>
    </font>
    <font>
      <b/>
      <sz val="9.5"/>
      <name val="Arial"/>
      <family val="2"/>
    </font>
    <font>
      <i/>
      <sz val="11"/>
      <name val="Calibri"/>
      <family val="2"/>
    </font>
  </fonts>
  <fills count="9">
    <fill>
      <patternFill patternType="none"/>
    </fill>
    <fill>
      <patternFill patternType="gray125"/>
    </fill>
    <fill>
      <patternFill patternType="solid">
        <fgColor indexed="18"/>
      </patternFill>
    </fill>
    <fill>
      <patternFill patternType="solid">
        <fgColor indexed="22"/>
        <bgColor indexed="64"/>
      </patternFill>
    </fill>
    <fill>
      <patternFill patternType="gray125">
        <fgColor indexed="18"/>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Protection="0">
      <alignment horizontal="center" vertical="center"/>
    </xf>
  </cellStyleXfs>
  <cellXfs count="132">
    <xf numFmtId="0" fontId="0" fillId="0" borderId="0" xfId="0"/>
    <xf numFmtId="0" fontId="4" fillId="2" borderId="0" xfId="0" applyFont="1" applyFill="1" applyProtection="1"/>
    <xf numFmtId="164" fontId="5" fillId="2" borderId="0" xfId="0" applyNumberFormat="1" applyFont="1" applyFill="1" applyProtection="1"/>
    <xf numFmtId="0" fontId="3" fillId="0" borderId="1" xfId="0" applyFont="1" applyBorder="1" applyAlignment="1" applyProtection="1">
      <alignment horizontal="center"/>
      <protection locked="0"/>
    </xf>
    <xf numFmtId="0" fontId="3" fillId="0" borderId="1" xfId="0" applyFont="1" applyBorder="1" applyProtection="1">
      <protection locked="0"/>
    </xf>
    <xf numFmtId="0" fontId="3" fillId="4" borderId="1" xfId="0" applyFont="1" applyFill="1" applyBorder="1" applyAlignment="1" applyProtection="1">
      <alignment horizontal="center"/>
    </xf>
    <xf numFmtId="0" fontId="6" fillId="0" borderId="1" xfId="0" applyFont="1" applyFill="1" applyBorder="1" applyAlignment="1" applyProtection="1">
      <alignment horizontal="right" vertical="center"/>
    </xf>
    <xf numFmtId="0" fontId="4" fillId="2" borderId="1" xfId="0" applyFont="1" applyFill="1" applyBorder="1" applyAlignment="1" applyProtection="1">
      <alignment horizontal="center"/>
    </xf>
    <xf numFmtId="0" fontId="4" fillId="2" borderId="1" xfId="0" applyFont="1" applyFill="1" applyBorder="1" applyProtection="1"/>
    <xf numFmtId="164" fontId="5" fillId="2" borderId="1" xfId="0" applyNumberFormat="1" applyFont="1" applyFill="1" applyBorder="1" applyProtection="1"/>
    <xf numFmtId="0" fontId="3" fillId="0" borderId="1" xfId="0" quotePrefix="1" applyFont="1" applyBorder="1" applyAlignment="1" applyProtection="1">
      <alignment horizontal="left"/>
      <protection locked="0"/>
    </xf>
    <xf numFmtId="164" fontId="6" fillId="0" borderId="1" xfId="0" applyNumberFormat="1" applyFont="1" applyFill="1" applyBorder="1" applyProtection="1"/>
    <xf numFmtId="0" fontId="6" fillId="0" borderId="1" xfId="0" applyFont="1" applyBorder="1" applyAlignment="1" applyProtection="1">
      <alignment horizontal="center"/>
    </xf>
    <xf numFmtId="0" fontId="6" fillId="0" borderId="1" xfId="0" applyFont="1" applyBorder="1" applyProtection="1"/>
    <xf numFmtId="164" fontId="6" fillId="0" borderId="1" xfId="0" applyNumberFormat="1" applyFont="1" applyBorder="1" applyProtection="1"/>
    <xf numFmtId="0" fontId="3" fillId="4" borderId="1" xfId="0" applyFont="1" applyFill="1" applyBorder="1" applyProtection="1"/>
    <xf numFmtId="164" fontId="3" fillId="4" borderId="1" xfId="0" applyNumberFormat="1" applyFont="1" applyFill="1" applyBorder="1" applyProtection="1"/>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vertical="top" wrapText="1"/>
      <protection locked="0"/>
    </xf>
    <xf numFmtId="0" fontId="1" fillId="0" borderId="0" xfId="0" quotePrefix="1" applyFont="1" applyAlignment="1">
      <alignment horizontal="center" vertical="center" wrapText="1"/>
    </xf>
    <xf numFmtId="0" fontId="7" fillId="0" borderId="0" xfId="0" applyFont="1" applyBorder="1" applyAlignment="1">
      <alignment vertical="center"/>
    </xf>
    <xf numFmtId="0" fontId="0" fillId="0" borderId="0" xfId="0" applyBorder="1"/>
    <xf numFmtId="164" fontId="6" fillId="5" borderId="1" xfId="0" applyNumberFormat="1" applyFont="1" applyFill="1" applyBorder="1" applyProtection="1"/>
    <xf numFmtId="164" fontId="5" fillId="2" borderId="2" xfId="0" applyNumberFormat="1" applyFont="1" applyFill="1" applyBorder="1" applyProtection="1"/>
    <xf numFmtId="164" fontId="3" fillId="5" borderId="1" xfId="0" applyNumberFormat="1" applyFont="1" applyFill="1" applyBorder="1" applyProtection="1"/>
    <xf numFmtId="0" fontId="9" fillId="6" borderId="0" xfId="0" applyFont="1" applyFill="1" applyAlignment="1">
      <alignment horizontal="center" vertical="center"/>
    </xf>
    <xf numFmtId="164" fontId="5" fillId="2" borderId="0" xfId="0" applyNumberFormat="1" applyFont="1" applyFill="1" applyAlignment="1" applyProtection="1">
      <alignment horizontal="center"/>
    </xf>
    <xf numFmtId="164" fontId="3" fillId="4" borderId="1" xfId="0" applyNumberFormat="1" applyFont="1" applyFill="1" applyBorder="1" applyAlignment="1" applyProtection="1">
      <alignment horizontal="center"/>
    </xf>
    <xf numFmtId="0" fontId="1" fillId="0" borderId="0" xfId="0" applyFont="1" applyAlignment="1">
      <alignment horizontal="center" vertical="center" wrapText="1"/>
    </xf>
    <xf numFmtId="9" fontId="3" fillId="0" borderId="1" xfId="1" applyFont="1" applyBorder="1" applyProtection="1">
      <alignment horizontal="center" vertical="center"/>
      <protection locked="0"/>
    </xf>
    <xf numFmtId="0" fontId="11" fillId="0" borderId="0" xfId="0" applyFont="1"/>
    <xf numFmtId="0" fontId="3" fillId="0" borderId="1" xfId="0" applyFont="1" applyFill="1" applyBorder="1" applyAlignment="1" applyProtection="1">
      <alignment horizontal="center"/>
      <protection locked="0"/>
    </xf>
    <xf numFmtId="164" fontId="3" fillId="5" borderId="0" xfId="0" applyNumberFormat="1" applyFont="1" applyFill="1" applyBorder="1" applyProtection="1"/>
    <xf numFmtId="164" fontId="3" fillId="5" borderId="2" xfId="0" applyNumberFormat="1" applyFont="1" applyFill="1" applyBorder="1" applyProtection="1"/>
    <xf numFmtId="164" fontId="8" fillId="5" borderId="1" xfId="0" applyNumberFormat="1" applyFont="1" applyFill="1" applyBorder="1" applyProtection="1"/>
    <xf numFmtId="0" fontId="8" fillId="0" borderId="1" xfId="0" applyFont="1" applyBorder="1" applyProtection="1">
      <protection locked="0"/>
    </xf>
    <xf numFmtId="0" fontId="12" fillId="0" borderId="0" xfId="0" applyFont="1"/>
    <xf numFmtId="17" fontId="0" fillId="0" borderId="0" xfId="0" applyNumberFormat="1"/>
    <xf numFmtId="0" fontId="1" fillId="0" borderId="0" xfId="0" applyFont="1" applyFill="1" applyAlignment="1">
      <alignment horizontal="center" vertical="center" wrapText="1"/>
    </xf>
    <xf numFmtId="0" fontId="2" fillId="0" borderId="0" xfId="0" applyFont="1"/>
    <xf numFmtId="0" fontId="1" fillId="0" borderId="0" xfId="0" applyFont="1"/>
    <xf numFmtId="0" fontId="1" fillId="0" borderId="0" xfId="0" applyFont="1" applyAlignment="1">
      <alignment horizontal="center"/>
    </xf>
    <xf numFmtId="0" fontId="15" fillId="0" borderId="0" xfId="0" applyFont="1"/>
    <xf numFmtId="0" fontId="15" fillId="0" borderId="0" xfId="0" applyFont="1" applyAlignment="1">
      <alignment horizontal="left" indent="4"/>
    </xf>
    <xf numFmtId="0" fontId="14" fillId="0" borderId="0" xfId="0" applyFont="1"/>
    <xf numFmtId="0" fontId="18" fillId="0" borderId="0" xfId="0" applyFont="1"/>
    <xf numFmtId="0" fontId="18" fillId="0" borderId="0" xfId="0" applyFont="1" applyAlignment="1">
      <alignment horizontal="left" indent="4"/>
    </xf>
    <xf numFmtId="0" fontId="1" fillId="0" borderId="0" xfId="0" applyFont="1" applyFill="1" applyAlignment="1">
      <alignment vertical="center" wrapText="1"/>
    </xf>
    <xf numFmtId="0" fontId="1" fillId="0" borderId="0" xfId="0" applyFont="1" applyAlignment="1">
      <alignment horizontal="left" wrapText="1" indent="4"/>
    </xf>
    <xf numFmtId="0" fontId="1" fillId="0" borderId="0" xfId="0" applyFont="1" applyAlignment="1">
      <alignment wrapText="1"/>
    </xf>
    <xf numFmtId="0" fontId="0" fillId="0" borderId="0" xfId="0" applyFill="1"/>
    <xf numFmtId="0" fontId="0" fillId="0" borderId="0" xfId="0" applyAlignment="1">
      <alignment wrapText="1"/>
    </xf>
    <xf numFmtId="0" fontId="22" fillId="0" borderId="0" xfId="0" applyFont="1"/>
    <xf numFmtId="0" fontId="23" fillId="0" borderId="0" xfId="0" applyFont="1"/>
    <xf numFmtId="0" fontId="14" fillId="0" borderId="0" xfId="0" applyFont="1" applyAlignment="1">
      <alignment wrapText="1"/>
    </xf>
    <xf numFmtId="164" fontId="3" fillId="5" borderId="3" xfId="0" applyNumberFormat="1" applyFont="1" applyFill="1" applyBorder="1" applyProtection="1"/>
    <xf numFmtId="164" fontId="6" fillId="5" borderId="3" xfId="0" applyNumberFormat="1" applyFont="1" applyFill="1" applyBorder="1" applyProtection="1"/>
    <xf numFmtId="164" fontId="5" fillId="2" borderId="3" xfId="0" applyNumberFormat="1" applyFont="1" applyFill="1" applyBorder="1" applyProtection="1"/>
    <xf numFmtId="164" fontId="3" fillId="4" borderId="3" xfId="0" applyNumberFormat="1" applyFont="1" applyFill="1" applyBorder="1" applyProtection="1"/>
    <xf numFmtId="164" fontId="3" fillId="5" borderId="5" xfId="0" applyNumberFormat="1" applyFont="1" applyFill="1" applyBorder="1" applyProtection="1"/>
    <xf numFmtId="164" fontId="8" fillId="5" borderId="3" xfId="0" applyNumberFormat="1" applyFont="1" applyFill="1" applyBorder="1" applyProtection="1"/>
    <xf numFmtId="164" fontId="6" fillId="0" borderId="3" xfId="0" applyNumberFormat="1" applyFont="1" applyFill="1" applyBorder="1" applyProtection="1"/>
    <xf numFmtId="164" fontId="6" fillId="0" borderId="3" xfId="0" applyNumberFormat="1" applyFont="1" applyBorder="1" applyProtection="1"/>
    <xf numFmtId="164" fontId="5" fillId="2" borderId="5" xfId="0" applyNumberFormat="1" applyFont="1" applyFill="1" applyBorder="1" applyProtection="1"/>
    <xf numFmtId="164" fontId="6" fillId="5" borderId="2" xfId="0" applyNumberFormat="1" applyFont="1" applyFill="1" applyBorder="1" applyProtection="1"/>
    <xf numFmtId="164" fontId="3" fillId="4" borderId="2" xfId="0" applyNumberFormat="1" applyFont="1" applyFill="1" applyBorder="1" applyProtection="1"/>
    <xf numFmtId="164" fontId="8" fillId="5" borderId="2" xfId="0" applyNumberFormat="1" applyFont="1" applyFill="1" applyBorder="1" applyProtection="1"/>
    <xf numFmtId="164" fontId="3" fillId="4" borderId="4" xfId="0" applyNumberFormat="1" applyFont="1" applyFill="1" applyBorder="1" applyProtection="1"/>
    <xf numFmtId="0" fontId="1" fillId="0" borderId="6" xfId="0" quotePrefix="1" applyFont="1" applyBorder="1" applyAlignment="1">
      <alignment horizontal="center" vertical="center" wrapText="1"/>
    </xf>
    <xf numFmtId="164" fontId="5" fillId="2" borderId="7" xfId="0" applyNumberFormat="1" applyFont="1" applyFill="1" applyBorder="1" applyProtection="1"/>
    <xf numFmtId="164" fontId="3" fillId="3" borderId="8" xfId="0" applyNumberFormat="1" applyFont="1" applyFill="1" applyBorder="1" applyProtection="1"/>
    <xf numFmtId="164" fontId="6" fillId="5" borderId="8" xfId="0" applyNumberFormat="1" applyFont="1" applyFill="1" applyBorder="1" applyProtection="1"/>
    <xf numFmtId="164" fontId="5" fillId="2" borderId="8" xfId="0" applyNumberFormat="1" applyFont="1" applyFill="1" applyBorder="1" applyProtection="1"/>
    <xf numFmtId="164" fontId="3" fillId="5" borderId="8" xfId="0" applyNumberFormat="1" applyFont="1" applyFill="1" applyBorder="1" applyProtection="1"/>
    <xf numFmtId="164" fontId="3" fillId="7" borderId="8" xfId="0" applyNumberFormat="1" applyFont="1" applyFill="1" applyBorder="1" applyProtection="1"/>
    <xf numFmtId="164" fontId="8" fillId="7" borderId="8" xfId="0" applyNumberFormat="1" applyFont="1" applyFill="1" applyBorder="1" applyProtection="1"/>
    <xf numFmtId="164" fontId="6" fillId="7" borderId="8" xfId="0" applyNumberFormat="1" applyFont="1" applyFill="1" applyBorder="1" applyProtection="1"/>
    <xf numFmtId="164" fontId="3" fillId="7" borderId="8" xfId="0" applyNumberFormat="1" applyFont="1" applyFill="1" applyBorder="1" applyAlignment="1" applyProtection="1">
      <alignment horizontal="right"/>
    </xf>
    <xf numFmtId="164" fontId="3" fillId="0" borderId="8" xfId="0" applyNumberFormat="1" applyFont="1" applyBorder="1" applyProtection="1"/>
    <xf numFmtId="164" fontId="3" fillId="4" borderId="8" xfId="0" applyNumberFormat="1" applyFont="1" applyFill="1" applyBorder="1" applyProtection="1"/>
    <xf numFmtId="164" fontId="6" fillId="0" borderId="8" xfId="0" applyNumberFormat="1" applyFont="1" applyFill="1" applyBorder="1" applyProtection="1"/>
    <xf numFmtId="164" fontId="6" fillId="0" borderId="8" xfId="0" applyNumberFormat="1" applyFont="1" applyBorder="1" applyProtection="1"/>
    <xf numFmtId="164" fontId="6" fillId="5" borderId="9" xfId="0" applyNumberFormat="1" applyFont="1" applyFill="1" applyBorder="1" applyProtection="1"/>
    <xf numFmtId="164" fontId="3" fillId="3" borderId="2" xfId="0" applyNumberFormat="1" applyFont="1" applyFill="1" applyBorder="1" applyProtection="1"/>
    <xf numFmtId="0" fontId="0" fillId="0" borderId="2" xfId="0" applyBorder="1"/>
    <xf numFmtId="0" fontId="2" fillId="7" borderId="2" xfId="0" applyFont="1" applyFill="1" applyBorder="1"/>
    <xf numFmtId="164" fontId="3" fillId="7" borderId="2" xfId="0" applyNumberFormat="1" applyFont="1" applyFill="1" applyBorder="1" applyProtection="1"/>
    <xf numFmtId="0" fontId="2" fillId="0" borderId="2" xfId="0" applyFont="1" applyBorder="1"/>
    <xf numFmtId="0" fontId="0" fillId="7" borderId="2" xfId="0" applyFill="1" applyBorder="1"/>
    <xf numFmtId="0" fontId="11" fillId="7" borderId="2" xfId="0" applyFont="1" applyFill="1" applyBorder="1"/>
    <xf numFmtId="164" fontId="5" fillId="2" borderId="5" xfId="0" applyNumberFormat="1" applyFont="1" applyFill="1" applyBorder="1" applyAlignment="1" applyProtection="1">
      <alignment horizontal="center"/>
    </xf>
    <xf numFmtId="164" fontId="2" fillId="3" borderId="2" xfId="0" applyNumberFormat="1" applyFont="1" applyFill="1" applyBorder="1" applyProtection="1"/>
    <xf numFmtId="164" fontId="2" fillId="0" borderId="2" xfId="0" applyNumberFormat="1" applyFont="1" applyFill="1" applyBorder="1" applyAlignment="1" applyProtection="1">
      <alignment horizontal="left"/>
    </xf>
    <xf numFmtId="0" fontId="11" fillId="0" borderId="2" xfId="0" applyFont="1" applyBorder="1"/>
    <xf numFmtId="0" fontId="2" fillId="0" borderId="2" xfId="0" applyFont="1" applyFill="1" applyBorder="1"/>
    <xf numFmtId="0" fontId="0" fillId="0" borderId="2" xfId="0" applyFill="1" applyBorder="1"/>
    <xf numFmtId="0" fontId="10" fillId="0" borderId="2" xfId="0" applyFont="1" applyFill="1" applyBorder="1"/>
    <xf numFmtId="164" fontId="3" fillId="4" borderId="2" xfId="0" applyNumberFormat="1" applyFont="1" applyFill="1" applyBorder="1" applyAlignment="1" applyProtection="1">
      <alignment horizontal="center"/>
    </xf>
    <xf numFmtId="0" fontId="13" fillId="0" borderId="2" xfId="0" applyFont="1" applyBorder="1"/>
    <xf numFmtId="164" fontId="5" fillId="2" borderId="2" xfId="0" applyNumberFormat="1" applyFont="1" applyFill="1" applyBorder="1" applyAlignment="1" applyProtection="1">
      <alignment horizontal="center"/>
    </xf>
    <xf numFmtId="0" fontId="13" fillId="8" borderId="2" xfId="0" applyFont="1" applyFill="1" applyBorder="1"/>
    <xf numFmtId="0" fontId="10" fillId="7" borderId="2" xfId="0" applyFont="1" applyFill="1" applyBorder="1"/>
    <xf numFmtId="0" fontId="13" fillId="0" borderId="10" xfId="0" applyFont="1" applyBorder="1"/>
    <xf numFmtId="0" fontId="13" fillId="0" borderId="11" xfId="0" applyFont="1" applyBorder="1"/>
    <xf numFmtId="0" fontId="13" fillId="0" borderId="12" xfId="0" applyFont="1" applyBorder="1"/>
    <xf numFmtId="0" fontId="10" fillId="0" borderId="2" xfId="0" applyFont="1" applyBorder="1"/>
    <xf numFmtId="164" fontId="2" fillId="3" borderId="2" xfId="0" applyNumberFormat="1" applyFont="1" applyFill="1" applyBorder="1" applyAlignment="1" applyProtection="1"/>
    <xf numFmtId="0" fontId="2" fillId="8" borderId="2" xfId="0" applyFont="1" applyFill="1" applyBorder="1"/>
    <xf numFmtId="164" fontId="3" fillId="0" borderId="2" xfId="0" applyNumberFormat="1" applyFont="1" applyFill="1" applyBorder="1" applyProtection="1"/>
    <xf numFmtId="164" fontId="13" fillId="7" borderId="2" xfId="0" applyNumberFormat="1" applyFont="1" applyFill="1" applyBorder="1" applyAlignment="1" applyProtection="1">
      <alignment wrapText="1"/>
    </xf>
    <xf numFmtId="164" fontId="3" fillId="8" borderId="8" xfId="0" applyNumberFormat="1" applyFont="1" applyFill="1" applyBorder="1" applyProtection="1"/>
    <xf numFmtId="164" fontId="6" fillId="5" borderId="5" xfId="0" applyNumberFormat="1" applyFont="1" applyFill="1" applyBorder="1" applyProtection="1"/>
    <xf numFmtId="164" fontId="6" fillId="0" borderId="5" xfId="0" applyNumberFormat="1" applyFont="1" applyFill="1" applyBorder="1" applyProtection="1"/>
    <xf numFmtId="164" fontId="6" fillId="0" borderId="5" xfId="0" applyNumberFormat="1" applyFont="1" applyBorder="1" applyProtection="1"/>
    <xf numFmtId="0" fontId="3" fillId="4" borderId="0" xfId="0" applyFont="1" applyFill="1" applyBorder="1" applyAlignment="1" applyProtection="1">
      <alignment horizontal="center"/>
    </xf>
    <xf numFmtId="0" fontId="3" fillId="4" borderId="0" xfId="0" applyFont="1" applyFill="1" applyBorder="1" applyProtection="1"/>
    <xf numFmtId="164" fontId="3" fillId="4" borderId="0" xfId="0" applyNumberFormat="1" applyFont="1" applyFill="1" applyBorder="1" applyProtection="1"/>
    <xf numFmtId="164" fontId="3" fillId="4"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Protection="1"/>
    <xf numFmtId="164" fontId="3" fillId="0" borderId="0" xfId="0" applyNumberFormat="1" applyFont="1" applyFill="1" applyBorder="1" applyProtection="1"/>
    <xf numFmtId="164" fontId="3" fillId="0" borderId="0" xfId="0" applyNumberFormat="1" applyFont="1" applyFill="1" applyBorder="1" applyAlignment="1" applyProtection="1">
      <alignment horizontal="center"/>
    </xf>
    <xf numFmtId="0" fontId="14" fillId="0" borderId="0" xfId="0" applyFont="1" applyAlignment="1">
      <alignment horizontal="left"/>
    </xf>
    <xf numFmtId="0" fontId="23" fillId="0" borderId="0" xfId="0" applyFont="1" applyBorder="1"/>
    <xf numFmtId="164" fontId="23" fillId="0" borderId="0" xfId="0" applyNumberFormat="1" applyFont="1" applyBorder="1"/>
    <xf numFmtId="10" fontId="23" fillId="0" borderId="0" xfId="1" applyNumberFormat="1" applyFont="1" applyBorder="1">
      <alignment horizontal="center" vertical="center"/>
    </xf>
    <xf numFmtId="164" fontId="3" fillId="0" borderId="14" xfId="0" applyNumberFormat="1" applyFont="1" applyFill="1" applyBorder="1" applyProtection="1"/>
    <xf numFmtId="0" fontId="24" fillId="0" borderId="0" xfId="0" applyFont="1"/>
    <xf numFmtId="164" fontId="6" fillId="0" borderId="13" xfId="0" applyNumberFormat="1" applyFont="1" applyFill="1" applyBorder="1" applyProtection="1"/>
    <xf numFmtId="0" fontId="25" fillId="0" borderId="0" xfId="0" applyFont="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9"/>
  <sheetViews>
    <sheetView showZeros="0" tabSelected="1" showOutlineSymbols="0" view="pageBreakPreview" zoomScale="145" zoomScaleNormal="145" zoomScaleSheetLayoutView="145" workbookViewId="0">
      <selection activeCell="A3" sqref="A3"/>
    </sheetView>
  </sheetViews>
  <sheetFormatPr defaultColWidth="9.140625" defaultRowHeight="12.75" customHeight="1" x14ac:dyDescent="0.2"/>
  <cols>
    <col min="1" max="1" width="3.5703125" customWidth="1"/>
    <col min="2" max="2" width="24" customWidth="1"/>
    <col min="3" max="3" width="46.5703125" customWidth="1"/>
    <col min="4" max="6" width="17.85546875" customWidth="1"/>
    <col min="7" max="7" width="19.5703125" customWidth="1"/>
    <col min="8" max="8" width="20.28515625" customWidth="1"/>
    <col min="9" max="13" width="19.42578125" customWidth="1"/>
    <col min="14" max="14" width="20.5703125" customWidth="1"/>
    <col min="15" max="15" width="61.28515625" customWidth="1"/>
  </cols>
  <sheetData>
    <row r="1" spans="2:18" ht="24" customHeight="1" x14ac:dyDescent="0.2">
      <c r="B1" s="22" t="s">
        <v>1155</v>
      </c>
      <c r="C1" s="23"/>
      <c r="D1" s="23"/>
      <c r="E1" s="23"/>
      <c r="F1" s="23"/>
      <c r="G1" s="23"/>
      <c r="H1" s="23"/>
      <c r="I1" s="23"/>
      <c r="J1" s="23"/>
      <c r="K1" s="23"/>
      <c r="L1" s="23"/>
      <c r="M1" s="23"/>
      <c r="N1" s="23"/>
      <c r="O1" s="39">
        <v>42278</v>
      </c>
    </row>
    <row r="2" spans="2:18" ht="24" customHeight="1" x14ac:dyDescent="0.2">
      <c r="B2" s="22" t="s">
        <v>1156</v>
      </c>
      <c r="C2" s="23"/>
      <c r="D2" s="23"/>
      <c r="E2" s="23"/>
      <c r="F2" s="23"/>
      <c r="G2" s="23"/>
      <c r="H2" s="23"/>
      <c r="I2" s="23"/>
      <c r="J2" s="23"/>
      <c r="K2" s="23"/>
      <c r="L2" s="23"/>
      <c r="M2" s="23"/>
      <c r="N2" s="23"/>
    </row>
    <row r="3" spans="2:18" s="46" customFormat="1" ht="45" customHeight="1" thickBot="1" x14ac:dyDescent="0.3">
      <c r="B3" s="124" t="s">
        <v>1195</v>
      </c>
      <c r="C3" s="56"/>
      <c r="D3" s="56"/>
      <c r="E3" s="56"/>
      <c r="F3" s="56"/>
      <c r="G3" s="56"/>
      <c r="H3" s="56"/>
      <c r="I3" s="56"/>
      <c r="J3" s="56"/>
      <c r="K3" s="56"/>
      <c r="L3" s="56"/>
      <c r="M3" s="56"/>
      <c r="N3" s="56"/>
      <c r="O3" s="56"/>
    </row>
    <row r="4" spans="2:18" ht="116.25" customHeight="1" x14ac:dyDescent="0.2">
      <c r="B4" s="30" t="s">
        <v>1164</v>
      </c>
      <c r="C4" s="21" t="s">
        <v>0</v>
      </c>
      <c r="D4" s="30" t="s">
        <v>1</v>
      </c>
      <c r="E4" s="30" t="s">
        <v>1159</v>
      </c>
      <c r="F4" s="30" t="s">
        <v>1206</v>
      </c>
      <c r="G4" s="40" t="s">
        <v>1207</v>
      </c>
      <c r="H4" s="30" t="s">
        <v>1208</v>
      </c>
      <c r="I4" s="70" t="s">
        <v>1209</v>
      </c>
      <c r="J4" s="30" t="s">
        <v>1211</v>
      </c>
      <c r="K4" s="40" t="s">
        <v>1212</v>
      </c>
      <c r="L4" s="40" t="s">
        <v>1199</v>
      </c>
      <c r="M4" s="30" t="s">
        <v>1213</v>
      </c>
      <c r="N4" s="70" t="s">
        <v>1214</v>
      </c>
      <c r="O4" s="49" t="s">
        <v>1191</v>
      </c>
    </row>
    <row r="5" spans="2:18" ht="12.75" customHeight="1" x14ac:dyDescent="0.2">
      <c r="B5" s="27" t="s">
        <v>2</v>
      </c>
      <c r="C5" s="1" t="s">
        <v>3</v>
      </c>
      <c r="D5" s="1"/>
      <c r="E5" s="1"/>
      <c r="F5" s="1"/>
      <c r="G5" s="2"/>
      <c r="H5" s="2"/>
      <c r="I5" s="71"/>
      <c r="J5" s="2"/>
      <c r="K5" s="2"/>
      <c r="L5" s="2"/>
      <c r="M5" s="2"/>
      <c r="N5" s="71"/>
      <c r="O5" s="28"/>
    </row>
    <row r="6" spans="2:18" ht="12.75" customHeight="1" x14ac:dyDescent="0.2">
      <c r="B6" s="3" t="s">
        <v>4</v>
      </c>
      <c r="C6" s="4" t="s">
        <v>5</v>
      </c>
      <c r="D6" s="4"/>
      <c r="E6" s="4"/>
      <c r="F6" s="4"/>
      <c r="G6" s="26"/>
      <c r="H6" s="57"/>
      <c r="I6" s="72"/>
      <c r="J6" s="35"/>
      <c r="K6" s="26"/>
      <c r="L6" s="26"/>
      <c r="M6" s="57"/>
      <c r="N6" s="72"/>
      <c r="O6" s="85"/>
    </row>
    <row r="7" spans="2:18" ht="12.75" customHeight="1" x14ac:dyDescent="0.2">
      <c r="B7" s="3" t="s">
        <v>6</v>
      </c>
      <c r="C7" s="4" t="s">
        <v>7</v>
      </c>
      <c r="D7" s="4"/>
      <c r="E7" s="4"/>
      <c r="F7" s="4"/>
      <c r="G7" s="26"/>
      <c r="H7" s="57"/>
      <c r="I7" s="72"/>
      <c r="J7" s="35" t="s">
        <v>1154</v>
      </c>
      <c r="K7" s="26"/>
      <c r="L7" s="26" t="s">
        <v>1154</v>
      </c>
      <c r="M7" s="57"/>
      <c r="N7" s="72"/>
      <c r="O7" s="85"/>
    </row>
    <row r="8" spans="2:18" ht="12.75" customHeight="1" x14ac:dyDescent="0.2">
      <c r="B8" s="5"/>
      <c r="C8" s="6" t="s">
        <v>8</v>
      </c>
      <c r="D8" s="24">
        <f>SUM(D6:D7)</f>
        <v>0</v>
      </c>
      <c r="E8" s="24">
        <f t="shared" ref="E8:M8" si="0">SUM(E6:E7)</f>
        <v>0</v>
      </c>
      <c r="F8" s="24">
        <f t="shared" si="0"/>
        <v>0</v>
      </c>
      <c r="G8" s="24">
        <f t="shared" si="0"/>
        <v>0</v>
      </c>
      <c r="H8" s="58">
        <f t="shared" si="0"/>
        <v>0</v>
      </c>
      <c r="I8" s="73">
        <f t="shared" si="0"/>
        <v>0</v>
      </c>
      <c r="J8" s="66">
        <f t="shared" si="0"/>
        <v>0</v>
      </c>
      <c r="K8" s="24">
        <f t="shared" si="0"/>
        <v>0</v>
      </c>
      <c r="L8" s="24">
        <f>SUM(L6:L7)</f>
        <v>0</v>
      </c>
      <c r="M8" s="24">
        <f t="shared" si="0"/>
        <v>0</v>
      </c>
      <c r="N8" s="73">
        <f>SUM(N6:N7)</f>
        <v>0</v>
      </c>
      <c r="O8" s="86"/>
    </row>
    <row r="9" spans="2:18" ht="12.75" customHeight="1" x14ac:dyDescent="0.2">
      <c r="B9" s="7" t="s">
        <v>9</v>
      </c>
      <c r="C9" s="8" t="s">
        <v>10</v>
      </c>
      <c r="D9" s="8"/>
      <c r="E9" s="8"/>
      <c r="F9" s="8"/>
      <c r="G9" s="9"/>
      <c r="H9" s="59"/>
      <c r="I9" s="74"/>
      <c r="J9" s="25"/>
      <c r="K9" s="9"/>
      <c r="L9" s="9"/>
      <c r="M9" s="59"/>
      <c r="N9" s="74"/>
      <c r="O9" s="28"/>
    </row>
    <row r="10" spans="2:18" ht="12.75" customHeight="1" x14ac:dyDescent="0.2">
      <c r="B10" s="3" t="s">
        <v>11</v>
      </c>
      <c r="C10" s="4" t="s">
        <v>12</v>
      </c>
      <c r="D10" s="4"/>
      <c r="E10" s="4"/>
      <c r="F10" s="4"/>
      <c r="G10" s="26"/>
      <c r="H10" s="57"/>
      <c r="I10" s="75">
        <f>+F10+G10+H10</f>
        <v>0</v>
      </c>
      <c r="J10" s="35"/>
      <c r="K10" s="26"/>
      <c r="L10" s="26"/>
      <c r="M10" s="57"/>
      <c r="N10" s="75">
        <f t="shared" ref="N10:N17" si="1">+J10+K10+M10</f>
        <v>0</v>
      </c>
      <c r="O10" s="87" t="s">
        <v>1217</v>
      </c>
    </row>
    <row r="11" spans="2:18" ht="12.75" customHeight="1" x14ac:dyDescent="0.2">
      <c r="B11" s="3" t="s">
        <v>13</v>
      </c>
      <c r="C11" s="4" t="s">
        <v>14</v>
      </c>
      <c r="D11" s="4"/>
      <c r="E11" s="4"/>
      <c r="F11" s="4"/>
      <c r="G11" s="26"/>
      <c r="H11" s="57"/>
      <c r="I11" s="75">
        <f t="shared" ref="I11:I17" si="2">+F11+G11+H11</f>
        <v>0</v>
      </c>
      <c r="J11" s="35"/>
      <c r="K11" s="26"/>
      <c r="L11" s="26"/>
      <c r="M11" s="57"/>
      <c r="N11" s="75">
        <f t="shared" si="1"/>
        <v>0</v>
      </c>
      <c r="O11" s="86" t="s">
        <v>1198</v>
      </c>
    </row>
    <row r="12" spans="2:18" ht="12.75" customHeight="1" x14ac:dyDescent="0.2">
      <c r="B12" s="3" t="s">
        <v>15</v>
      </c>
      <c r="C12" s="4" t="s">
        <v>16</v>
      </c>
      <c r="D12" s="4"/>
      <c r="E12" s="4"/>
      <c r="F12" s="4"/>
      <c r="G12" s="26"/>
      <c r="H12" s="57"/>
      <c r="I12" s="75">
        <f t="shared" si="2"/>
        <v>0</v>
      </c>
      <c r="J12" s="35"/>
      <c r="K12" s="26"/>
      <c r="L12" s="26"/>
      <c r="M12" s="57"/>
      <c r="N12" s="75">
        <f t="shared" si="1"/>
        <v>0</v>
      </c>
      <c r="O12" s="86" t="s">
        <v>1198</v>
      </c>
      <c r="R12" s="32" t="s">
        <v>1154</v>
      </c>
    </row>
    <row r="13" spans="2:18" ht="12.75" customHeight="1" x14ac:dyDescent="0.2">
      <c r="B13" s="3" t="s">
        <v>17</v>
      </c>
      <c r="C13" s="4" t="s">
        <v>18</v>
      </c>
      <c r="D13" s="4"/>
      <c r="E13" s="4"/>
      <c r="F13" s="4"/>
      <c r="G13" s="26"/>
      <c r="H13" s="57"/>
      <c r="I13" s="75">
        <f t="shared" si="2"/>
        <v>0</v>
      </c>
      <c r="J13" s="35"/>
      <c r="K13" s="26"/>
      <c r="L13" s="26"/>
      <c r="M13" s="57"/>
      <c r="N13" s="75">
        <f t="shared" si="1"/>
        <v>0</v>
      </c>
      <c r="O13" s="86" t="s">
        <v>1198</v>
      </c>
    </row>
    <row r="14" spans="2:18" ht="12.75" customHeight="1" x14ac:dyDescent="0.2">
      <c r="B14" s="3" t="s">
        <v>19</v>
      </c>
      <c r="C14" s="4" t="s">
        <v>20</v>
      </c>
      <c r="D14" s="4"/>
      <c r="E14" s="4"/>
      <c r="F14" s="4"/>
      <c r="G14" s="26"/>
      <c r="H14" s="57"/>
      <c r="I14" s="75">
        <f t="shared" si="2"/>
        <v>0</v>
      </c>
      <c r="J14" s="35"/>
      <c r="K14" s="26"/>
      <c r="L14" s="26"/>
      <c r="M14" s="57"/>
      <c r="N14" s="75">
        <f t="shared" si="1"/>
        <v>0</v>
      </c>
      <c r="O14" s="86" t="s">
        <v>1198</v>
      </c>
    </row>
    <row r="15" spans="2:18" ht="12.75" customHeight="1" x14ac:dyDescent="0.2">
      <c r="B15" s="3" t="s">
        <v>21</v>
      </c>
      <c r="C15" s="4" t="s">
        <v>22</v>
      </c>
      <c r="D15" s="4"/>
      <c r="E15" s="4"/>
      <c r="F15" s="4"/>
      <c r="G15" s="26"/>
      <c r="H15" s="57"/>
      <c r="I15" s="75">
        <f t="shared" si="2"/>
        <v>0</v>
      </c>
      <c r="J15" s="35"/>
      <c r="K15" s="26"/>
      <c r="L15" s="26"/>
      <c r="M15" s="57"/>
      <c r="N15" s="75">
        <f t="shared" si="1"/>
        <v>0</v>
      </c>
      <c r="O15" s="86" t="s">
        <v>1198</v>
      </c>
    </row>
    <row r="16" spans="2:18" ht="12.75" customHeight="1" x14ac:dyDescent="0.2">
      <c r="B16" s="3" t="s">
        <v>23</v>
      </c>
      <c r="C16" s="10" t="s">
        <v>24</v>
      </c>
      <c r="D16" s="10"/>
      <c r="E16" s="10"/>
      <c r="F16" s="10"/>
      <c r="G16" s="26"/>
      <c r="H16" s="57"/>
      <c r="I16" s="75">
        <f t="shared" si="2"/>
        <v>0</v>
      </c>
      <c r="J16" s="35"/>
      <c r="K16" s="26"/>
      <c r="L16" s="26"/>
      <c r="M16" s="57"/>
      <c r="N16" s="75">
        <f t="shared" si="1"/>
        <v>0</v>
      </c>
      <c r="O16" s="86" t="s">
        <v>1198</v>
      </c>
    </row>
    <row r="17" spans="2:15" ht="12.75" customHeight="1" x14ac:dyDescent="0.2">
      <c r="B17" s="3" t="s">
        <v>25</v>
      </c>
      <c r="C17" s="4" t="s">
        <v>26</v>
      </c>
      <c r="D17" s="4"/>
      <c r="E17" s="4"/>
      <c r="F17" s="4"/>
      <c r="G17" s="26"/>
      <c r="H17" s="57"/>
      <c r="I17" s="75">
        <f t="shared" si="2"/>
        <v>0</v>
      </c>
      <c r="J17" s="35"/>
      <c r="K17" s="26"/>
      <c r="L17" s="26"/>
      <c r="M17" s="57"/>
      <c r="N17" s="75">
        <f t="shared" si="1"/>
        <v>0</v>
      </c>
      <c r="O17" s="86" t="s">
        <v>1198</v>
      </c>
    </row>
    <row r="18" spans="2:15" ht="12.75" customHeight="1" x14ac:dyDescent="0.2">
      <c r="B18" s="3" t="s">
        <v>27</v>
      </c>
      <c r="C18" s="4" t="s">
        <v>28</v>
      </c>
      <c r="D18" s="4"/>
      <c r="E18" s="4"/>
      <c r="F18" s="4"/>
      <c r="G18" s="26"/>
      <c r="H18" s="57"/>
      <c r="I18" s="76"/>
      <c r="J18" s="35"/>
      <c r="K18" s="26"/>
      <c r="L18" s="26"/>
      <c r="M18" s="57"/>
      <c r="N18" s="76"/>
      <c r="O18" s="87" t="s">
        <v>1160</v>
      </c>
    </row>
    <row r="19" spans="2:15" ht="12.75" customHeight="1" x14ac:dyDescent="0.2">
      <c r="B19" s="3" t="s">
        <v>29</v>
      </c>
      <c r="C19" s="4" t="s">
        <v>30</v>
      </c>
      <c r="D19" s="4"/>
      <c r="E19" s="4"/>
      <c r="F19" s="4"/>
      <c r="G19" s="26"/>
      <c r="H19" s="57"/>
      <c r="I19" s="76"/>
      <c r="J19" s="35"/>
      <c r="K19" s="26"/>
      <c r="L19" s="26"/>
      <c r="M19" s="57"/>
      <c r="N19" s="76"/>
      <c r="O19" s="88"/>
    </row>
    <row r="20" spans="2:15" ht="12.75" customHeight="1" x14ac:dyDescent="0.2">
      <c r="B20" s="33" t="s">
        <v>31</v>
      </c>
      <c r="C20" s="4" t="s">
        <v>32</v>
      </c>
      <c r="D20" s="4"/>
      <c r="E20" s="4"/>
      <c r="F20" s="4"/>
      <c r="G20" s="26"/>
      <c r="H20" s="57"/>
      <c r="I20" s="75">
        <f t="shared" ref="I20:I21" si="3">+F20+G20+H20</f>
        <v>0</v>
      </c>
      <c r="J20" s="35"/>
      <c r="K20" s="26"/>
      <c r="L20" s="26"/>
      <c r="M20" s="57"/>
      <c r="N20" s="75">
        <f>+J20+K20+M20</f>
        <v>0</v>
      </c>
      <c r="O20" s="89" t="s">
        <v>1204</v>
      </c>
    </row>
    <row r="21" spans="2:15" ht="12.75" customHeight="1" x14ac:dyDescent="0.2">
      <c r="B21" s="3" t="s">
        <v>33</v>
      </c>
      <c r="C21" s="4" t="s">
        <v>7</v>
      </c>
      <c r="D21" s="4"/>
      <c r="E21" s="4"/>
      <c r="F21" s="4"/>
      <c r="G21" s="26"/>
      <c r="H21" s="57"/>
      <c r="I21" s="75">
        <f t="shared" si="3"/>
        <v>0</v>
      </c>
      <c r="J21" s="35"/>
      <c r="K21" s="26"/>
      <c r="L21" s="26"/>
      <c r="M21" s="57"/>
      <c r="N21" s="75">
        <f>+J21+K21+M21</f>
        <v>0</v>
      </c>
      <c r="O21" s="89" t="s">
        <v>1205</v>
      </c>
    </row>
    <row r="22" spans="2:15" ht="12.75" customHeight="1" x14ac:dyDescent="0.2">
      <c r="B22" s="5"/>
      <c r="C22" s="6" t="s">
        <v>34</v>
      </c>
      <c r="D22" s="24">
        <f>SUM(D10:D21)</f>
        <v>0</v>
      </c>
      <c r="E22" s="24">
        <f>SUM(E10:E21)</f>
        <v>0</v>
      </c>
      <c r="F22" s="24">
        <f t="shared" ref="F22:H22" si="4">SUM(F10:F21)</f>
        <v>0</v>
      </c>
      <c r="G22" s="24">
        <f t="shared" si="4"/>
        <v>0</v>
      </c>
      <c r="H22" s="58">
        <f t="shared" si="4"/>
        <v>0</v>
      </c>
      <c r="I22" s="73">
        <f>SUM(I10:I21)</f>
        <v>0</v>
      </c>
      <c r="J22" s="66">
        <f t="shared" ref="J22:M22" si="5">SUM(J10:J21)</f>
        <v>0</v>
      </c>
      <c r="K22" s="24">
        <f t="shared" si="5"/>
        <v>0</v>
      </c>
      <c r="L22" s="24">
        <f>SUM(L10:L21)</f>
        <v>0</v>
      </c>
      <c r="M22" s="24">
        <f t="shared" si="5"/>
        <v>0</v>
      </c>
      <c r="N22" s="73">
        <f t="shared" ref="N22" si="6">SUM(N10:N21)</f>
        <v>0</v>
      </c>
      <c r="O22" s="86"/>
    </row>
    <row r="23" spans="2:15" ht="12.75" customHeight="1" x14ac:dyDescent="0.2">
      <c r="B23" s="7" t="s">
        <v>35</v>
      </c>
      <c r="C23" s="8" t="s">
        <v>36</v>
      </c>
      <c r="D23" s="8"/>
      <c r="E23" s="8"/>
      <c r="F23" s="8"/>
      <c r="G23" s="9"/>
      <c r="H23" s="59"/>
      <c r="I23" s="74"/>
      <c r="J23" s="25"/>
      <c r="K23" s="9"/>
      <c r="L23" s="9"/>
      <c r="M23" s="59"/>
      <c r="N23" s="74"/>
      <c r="O23" s="28"/>
    </row>
    <row r="24" spans="2:15" ht="12.75" customHeight="1" x14ac:dyDescent="0.2">
      <c r="B24" s="3" t="s">
        <v>37</v>
      </c>
      <c r="C24" s="4" t="s">
        <v>38</v>
      </c>
      <c r="D24" s="4"/>
      <c r="E24" s="4"/>
      <c r="F24" s="4"/>
      <c r="G24" s="26"/>
      <c r="H24" s="57"/>
      <c r="I24" s="76"/>
      <c r="J24" s="35"/>
      <c r="K24" s="26"/>
      <c r="L24" s="26"/>
      <c r="M24" s="57"/>
      <c r="N24" s="76"/>
      <c r="O24" s="90"/>
    </row>
    <row r="25" spans="2:15" ht="12.75" customHeight="1" x14ac:dyDescent="0.2">
      <c r="B25" s="3" t="s">
        <v>39</v>
      </c>
      <c r="C25" s="4" t="s">
        <v>40</v>
      </c>
      <c r="D25" s="4"/>
      <c r="E25" s="4"/>
      <c r="F25" s="4"/>
      <c r="G25" s="26"/>
      <c r="H25" s="57"/>
      <c r="I25" s="76"/>
      <c r="J25" s="35"/>
      <c r="K25" s="26"/>
      <c r="L25" s="26"/>
      <c r="M25" s="57"/>
      <c r="N25" s="76"/>
      <c r="O25" s="90"/>
    </row>
    <row r="26" spans="2:15" ht="12.75" customHeight="1" x14ac:dyDescent="0.2">
      <c r="B26" s="3" t="s">
        <v>41</v>
      </c>
      <c r="C26" s="4" t="s">
        <v>42</v>
      </c>
      <c r="D26" s="4"/>
      <c r="E26" s="4"/>
      <c r="F26" s="4"/>
      <c r="G26" s="26"/>
      <c r="H26" s="57"/>
      <c r="I26" s="76"/>
      <c r="J26" s="35"/>
      <c r="K26" s="26"/>
      <c r="L26" s="26"/>
      <c r="M26" s="57"/>
      <c r="N26" s="76"/>
      <c r="O26" s="91" t="s">
        <v>1154</v>
      </c>
    </row>
    <row r="27" spans="2:15" ht="12.75" customHeight="1" x14ac:dyDescent="0.2">
      <c r="B27" s="3" t="s">
        <v>43</v>
      </c>
      <c r="C27" s="4" t="s">
        <v>44</v>
      </c>
      <c r="D27" s="4"/>
      <c r="E27" s="4"/>
      <c r="F27" s="4"/>
      <c r="G27" s="26"/>
      <c r="H27" s="57"/>
      <c r="I27" s="76"/>
      <c r="J27" s="35"/>
      <c r="K27" s="26"/>
      <c r="L27" s="26"/>
      <c r="M27" s="57"/>
      <c r="N27" s="76"/>
      <c r="O27" s="90"/>
    </row>
    <row r="28" spans="2:15" ht="12.75" customHeight="1" x14ac:dyDescent="0.2">
      <c r="B28" s="3" t="s">
        <v>45</v>
      </c>
      <c r="C28" s="4" t="s">
        <v>28</v>
      </c>
      <c r="D28" s="4"/>
      <c r="E28" s="4"/>
      <c r="F28" s="4"/>
      <c r="G28" s="26"/>
      <c r="H28" s="57"/>
      <c r="I28" s="76"/>
      <c r="J28" s="35"/>
      <c r="K28" s="26"/>
      <c r="L28" s="26"/>
      <c r="M28" s="57"/>
      <c r="N28" s="76"/>
      <c r="O28" s="90"/>
    </row>
    <row r="29" spans="2:15" ht="12.75" customHeight="1" x14ac:dyDescent="0.2">
      <c r="B29" s="3" t="s">
        <v>46</v>
      </c>
      <c r="C29" s="4" t="s">
        <v>30</v>
      </c>
      <c r="D29" s="4"/>
      <c r="E29" s="4"/>
      <c r="F29" s="4"/>
      <c r="G29" s="26"/>
      <c r="H29" s="57"/>
      <c r="I29" s="76"/>
      <c r="J29" s="35"/>
      <c r="K29" s="26"/>
      <c r="L29" s="26"/>
      <c r="M29" s="57"/>
      <c r="N29" s="76"/>
      <c r="O29" s="90"/>
    </row>
    <row r="30" spans="2:15" ht="12.75" customHeight="1" x14ac:dyDescent="0.2">
      <c r="B30" s="3" t="s">
        <v>47</v>
      </c>
      <c r="C30" s="4" t="s">
        <v>48</v>
      </c>
      <c r="D30" s="4"/>
      <c r="E30" s="4"/>
      <c r="F30" s="4"/>
      <c r="G30" s="26"/>
      <c r="H30" s="57"/>
      <c r="I30" s="77" t="s">
        <v>1154</v>
      </c>
      <c r="J30" s="35"/>
      <c r="K30" s="26"/>
      <c r="L30" s="26"/>
      <c r="M30" s="57"/>
      <c r="N30" s="77" t="s">
        <v>1154</v>
      </c>
      <c r="O30" s="90"/>
    </row>
    <row r="31" spans="2:15" ht="12.75" customHeight="1" x14ac:dyDescent="0.2">
      <c r="B31" s="3" t="s">
        <v>49</v>
      </c>
      <c r="C31" s="4" t="s">
        <v>7</v>
      </c>
      <c r="D31" s="4"/>
      <c r="E31" s="4"/>
      <c r="F31" s="4"/>
      <c r="G31" s="26"/>
      <c r="H31" s="57"/>
      <c r="I31" s="76"/>
      <c r="J31" s="35"/>
      <c r="K31" s="26"/>
      <c r="L31" s="26"/>
      <c r="M31" s="57"/>
      <c r="N31" s="76"/>
      <c r="O31" s="90"/>
    </row>
    <row r="32" spans="2:15" ht="12.75" customHeight="1" x14ac:dyDescent="0.2">
      <c r="B32" s="5"/>
      <c r="C32" s="6" t="s">
        <v>50</v>
      </c>
      <c r="D32" s="24">
        <f>SUM(D24:D31)</f>
        <v>0</v>
      </c>
      <c r="E32" s="24">
        <f t="shared" ref="E32:M32" si="7">SUM(E24:E31)</f>
        <v>0</v>
      </c>
      <c r="F32" s="24">
        <f t="shared" si="7"/>
        <v>0</v>
      </c>
      <c r="G32" s="24">
        <f t="shared" si="7"/>
        <v>0</v>
      </c>
      <c r="H32" s="58">
        <f t="shared" si="7"/>
        <v>0</v>
      </c>
      <c r="I32" s="78"/>
      <c r="J32" s="66">
        <f t="shared" si="7"/>
        <v>0</v>
      </c>
      <c r="K32" s="24">
        <f t="shared" si="7"/>
        <v>0</v>
      </c>
      <c r="L32" s="24">
        <f>SUM(L24:L31)</f>
        <v>0</v>
      </c>
      <c r="M32" s="24">
        <f t="shared" si="7"/>
        <v>0</v>
      </c>
      <c r="N32" s="78"/>
      <c r="O32" s="90"/>
    </row>
    <row r="33" spans="2:15" ht="12.75" customHeight="1" x14ac:dyDescent="0.2">
      <c r="B33" s="5"/>
      <c r="C33" s="6"/>
      <c r="D33" s="24"/>
      <c r="E33" s="24"/>
      <c r="F33" s="24"/>
      <c r="G33" s="24"/>
      <c r="H33" s="58"/>
      <c r="I33" s="73"/>
      <c r="J33" s="66"/>
      <c r="K33" s="24"/>
      <c r="L33" s="24"/>
      <c r="M33" s="58"/>
      <c r="N33" s="73"/>
      <c r="O33" s="86"/>
    </row>
    <row r="34" spans="2:15" ht="12.75" customHeight="1" x14ac:dyDescent="0.2">
      <c r="B34" s="7" t="s">
        <v>51</v>
      </c>
      <c r="C34" s="8" t="s">
        <v>52</v>
      </c>
      <c r="D34" s="8"/>
      <c r="E34" s="8"/>
      <c r="F34" s="8"/>
      <c r="G34" s="9"/>
      <c r="H34" s="59"/>
      <c r="I34" s="74"/>
      <c r="J34" s="25"/>
      <c r="K34" s="9"/>
      <c r="L34" s="9"/>
      <c r="M34" s="59"/>
      <c r="N34" s="74"/>
      <c r="O34" s="92"/>
    </row>
    <row r="35" spans="2:15" ht="12.75" customHeight="1" x14ac:dyDescent="0.2">
      <c r="B35" s="3" t="s">
        <v>53</v>
      </c>
      <c r="C35" s="4" t="s">
        <v>54</v>
      </c>
      <c r="D35" s="4"/>
      <c r="E35" s="4"/>
      <c r="F35" s="4"/>
      <c r="G35" s="26"/>
      <c r="H35" s="57"/>
      <c r="I35" s="75">
        <f t="shared" ref="I35:I39" si="8">+F35+G35+H35</f>
        <v>0</v>
      </c>
      <c r="J35" s="35"/>
      <c r="K35" s="26"/>
      <c r="L35" s="26"/>
      <c r="M35" s="57"/>
      <c r="N35" s="75">
        <f>+J35+K35+M35</f>
        <v>0</v>
      </c>
      <c r="O35" s="86"/>
    </row>
    <row r="36" spans="2:15" ht="12.75" customHeight="1" x14ac:dyDescent="0.2">
      <c r="B36" s="3" t="s">
        <v>55</v>
      </c>
      <c r="C36" s="4" t="s">
        <v>52</v>
      </c>
      <c r="D36" s="4"/>
      <c r="E36" s="4"/>
      <c r="F36" s="4"/>
      <c r="G36" s="26"/>
      <c r="H36" s="57"/>
      <c r="I36" s="75">
        <f t="shared" si="8"/>
        <v>0</v>
      </c>
      <c r="J36" s="35"/>
      <c r="K36" s="26"/>
      <c r="L36" s="26"/>
      <c r="M36" s="57"/>
      <c r="N36" s="75">
        <f>+J36+K36+M36</f>
        <v>0</v>
      </c>
      <c r="O36" s="86"/>
    </row>
    <row r="37" spans="2:15" ht="12.75" customHeight="1" x14ac:dyDescent="0.2">
      <c r="B37" s="3" t="s">
        <v>56</v>
      </c>
      <c r="C37" s="4" t="s">
        <v>57</v>
      </c>
      <c r="D37" s="4"/>
      <c r="E37" s="4"/>
      <c r="F37" s="4"/>
      <c r="G37" s="26"/>
      <c r="H37" s="57"/>
      <c r="I37" s="75">
        <f t="shared" si="8"/>
        <v>0</v>
      </c>
      <c r="J37" s="35"/>
      <c r="K37" s="26"/>
      <c r="L37" s="26"/>
      <c r="M37" s="57"/>
      <c r="N37" s="75">
        <f>+J37+K37+M37</f>
        <v>0</v>
      </c>
      <c r="O37" s="86"/>
    </row>
    <row r="38" spans="2:15" ht="12.75" customHeight="1" x14ac:dyDescent="0.2">
      <c r="B38" s="3" t="s">
        <v>58</v>
      </c>
      <c r="C38" s="4" t="s">
        <v>59</v>
      </c>
      <c r="D38" s="4"/>
      <c r="E38" s="4"/>
      <c r="F38" s="4"/>
      <c r="G38" s="26"/>
      <c r="H38" s="57"/>
      <c r="I38" s="75">
        <f t="shared" si="8"/>
        <v>0</v>
      </c>
      <c r="J38" s="35"/>
      <c r="K38" s="26"/>
      <c r="L38" s="26"/>
      <c r="M38" s="57"/>
      <c r="N38" s="75">
        <f>+J38+K38+M38</f>
        <v>0</v>
      </c>
      <c r="O38" s="86"/>
    </row>
    <row r="39" spans="2:15" ht="12.75" customHeight="1" x14ac:dyDescent="0.2">
      <c r="B39" s="3" t="s">
        <v>60</v>
      </c>
      <c r="C39" s="10" t="s">
        <v>61</v>
      </c>
      <c r="D39" s="10"/>
      <c r="E39" s="10"/>
      <c r="F39" s="10"/>
      <c r="G39" s="26"/>
      <c r="H39" s="57"/>
      <c r="I39" s="75">
        <f t="shared" si="8"/>
        <v>0</v>
      </c>
      <c r="J39" s="35"/>
      <c r="K39" s="26"/>
      <c r="L39" s="26"/>
      <c r="M39" s="57"/>
      <c r="N39" s="75">
        <f>+J39+K39+M39</f>
        <v>0</v>
      </c>
      <c r="O39" s="86"/>
    </row>
    <row r="40" spans="2:15" ht="12.75" customHeight="1" x14ac:dyDescent="0.2">
      <c r="B40" s="3" t="s">
        <v>62</v>
      </c>
      <c r="C40" s="4" t="s">
        <v>28</v>
      </c>
      <c r="D40" s="4"/>
      <c r="E40" s="4"/>
      <c r="F40" s="4"/>
      <c r="G40" s="26"/>
      <c r="H40" s="57"/>
      <c r="I40" s="79"/>
      <c r="J40" s="35"/>
      <c r="K40" s="26"/>
      <c r="L40" s="26"/>
      <c r="M40" s="57"/>
      <c r="N40" s="79"/>
      <c r="O40" s="87" t="s">
        <v>1160</v>
      </c>
    </row>
    <row r="41" spans="2:15" ht="12.75" customHeight="1" x14ac:dyDescent="0.2">
      <c r="B41" s="3" t="s">
        <v>63</v>
      </c>
      <c r="C41" s="4" t="s">
        <v>30</v>
      </c>
      <c r="D41" s="4"/>
      <c r="E41" s="4"/>
      <c r="F41" s="4"/>
      <c r="G41" s="26"/>
      <c r="H41" s="57"/>
      <c r="I41" s="79"/>
      <c r="J41" s="35"/>
      <c r="K41" s="26"/>
      <c r="L41" s="26"/>
      <c r="M41" s="57"/>
      <c r="N41" s="79"/>
      <c r="O41" s="90"/>
    </row>
    <row r="42" spans="2:15" ht="12.75" customHeight="1" x14ac:dyDescent="0.2">
      <c r="B42" s="3" t="s">
        <v>64</v>
      </c>
      <c r="C42" s="4" t="s">
        <v>65</v>
      </c>
      <c r="D42" s="4"/>
      <c r="E42" s="4"/>
      <c r="F42" s="4"/>
      <c r="G42" s="26"/>
      <c r="H42" s="57"/>
      <c r="I42" s="79"/>
      <c r="J42" s="35"/>
      <c r="K42" s="26"/>
      <c r="L42" s="26"/>
      <c r="M42" s="57"/>
      <c r="N42" s="79"/>
      <c r="O42" s="93" t="s">
        <v>1157</v>
      </c>
    </row>
    <row r="43" spans="2:15" ht="12.75" customHeight="1" x14ac:dyDescent="0.2">
      <c r="B43" s="33" t="s">
        <v>66</v>
      </c>
      <c r="C43" s="4" t="s">
        <v>32</v>
      </c>
      <c r="D43" s="4"/>
      <c r="E43" s="4"/>
      <c r="F43" s="4"/>
      <c r="G43" s="26"/>
      <c r="H43" s="57"/>
      <c r="I43" s="75">
        <f t="shared" ref="I43:I44" si="9">+F43+G43+H43</f>
        <v>0</v>
      </c>
      <c r="J43" s="35"/>
      <c r="K43" s="26"/>
      <c r="L43" s="26"/>
      <c r="M43" s="57"/>
      <c r="N43" s="75">
        <f>+J43+K43+M43</f>
        <v>0</v>
      </c>
      <c r="O43" s="94" t="s">
        <v>1161</v>
      </c>
    </row>
    <row r="44" spans="2:15" ht="12.75" customHeight="1" x14ac:dyDescent="0.2">
      <c r="B44" s="3" t="s">
        <v>67</v>
      </c>
      <c r="C44" s="4" t="s">
        <v>7</v>
      </c>
      <c r="D44" s="4"/>
      <c r="E44" s="4"/>
      <c r="F44" s="4"/>
      <c r="G44" s="26"/>
      <c r="H44" s="57"/>
      <c r="I44" s="75">
        <f t="shared" si="9"/>
        <v>0</v>
      </c>
      <c r="J44" s="35"/>
      <c r="K44" s="26"/>
      <c r="L44" s="26"/>
      <c r="M44" s="57"/>
      <c r="N44" s="75">
        <f>+J44+K44+M44</f>
        <v>0</v>
      </c>
      <c r="O44" s="95" t="s">
        <v>1154</v>
      </c>
    </row>
    <row r="45" spans="2:15" ht="12.75" customHeight="1" x14ac:dyDescent="0.2">
      <c r="B45" s="5"/>
      <c r="C45" s="6" t="s">
        <v>68</v>
      </c>
      <c r="D45" s="24">
        <f>SUM(D35:D44)</f>
        <v>0</v>
      </c>
      <c r="E45" s="24">
        <f t="shared" ref="E45:M45" si="10">SUM(E35:E44)</f>
        <v>0</v>
      </c>
      <c r="F45" s="24">
        <f t="shared" si="10"/>
        <v>0</v>
      </c>
      <c r="G45" s="24">
        <f t="shared" si="10"/>
        <v>0</v>
      </c>
      <c r="H45" s="58">
        <f t="shared" si="10"/>
        <v>0</v>
      </c>
      <c r="I45" s="73">
        <f>SUM(I35:I44)</f>
        <v>0</v>
      </c>
      <c r="J45" s="113">
        <f t="shared" si="10"/>
        <v>0</v>
      </c>
      <c r="K45" s="58">
        <f t="shared" si="10"/>
        <v>0</v>
      </c>
      <c r="L45" s="58">
        <f>SUM(L35:L44)</f>
        <v>0</v>
      </c>
      <c r="M45" s="58">
        <f t="shared" si="10"/>
        <v>0</v>
      </c>
      <c r="N45" s="73">
        <f>SUM(N35:N44)</f>
        <v>0</v>
      </c>
      <c r="O45" s="86"/>
    </row>
    <row r="46" spans="2:15" ht="12.75" customHeight="1" x14ac:dyDescent="0.2">
      <c r="B46" s="7" t="s">
        <v>69</v>
      </c>
      <c r="C46" s="8" t="s">
        <v>70</v>
      </c>
      <c r="D46" s="8"/>
      <c r="E46" s="8"/>
      <c r="F46" s="8"/>
      <c r="G46" s="9"/>
      <c r="H46" s="59"/>
      <c r="I46" s="74"/>
      <c r="J46" s="25"/>
      <c r="K46" s="9"/>
      <c r="L46" s="9"/>
      <c r="M46" s="59"/>
      <c r="N46" s="74"/>
      <c r="O46" s="92"/>
    </row>
    <row r="47" spans="2:15" ht="12.75" customHeight="1" x14ac:dyDescent="0.2">
      <c r="B47" s="3" t="s">
        <v>71</v>
      </c>
      <c r="C47" s="4" t="s">
        <v>70</v>
      </c>
      <c r="D47" s="4"/>
      <c r="E47" s="4"/>
      <c r="F47" s="4"/>
      <c r="G47" s="26"/>
      <c r="H47" s="34"/>
      <c r="I47" s="75">
        <f t="shared" ref="I47:I50" si="11">+F47+G47+H47</f>
        <v>0</v>
      </c>
      <c r="J47" s="34"/>
      <c r="K47" s="34"/>
      <c r="L47" s="34"/>
      <c r="M47" s="34"/>
      <c r="N47" s="75">
        <f>+J47+K47+M47</f>
        <v>0</v>
      </c>
      <c r="O47" s="86"/>
    </row>
    <row r="48" spans="2:15" ht="12.75" customHeight="1" x14ac:dyDescent="0.2">
      <c r="B48" s="3" t="s">
        <v>72</v>
      </c>
      <c r="C48" s="4" t="s">
        <v>73</v>
      </c>
      <c r="D48" s="4"/>
      <c r="E48" s="4"/>
      <c r="F48" s="4"/>
      <c r="G48" s="26"/>
      <c r="H48" s="57"/>
      <c r="I48" s="75">
        <f t="shared" si="11"/>
        <v>0</v>
      </c>
      <c r="J48" s="35"/>
      <c r="K48" s="26"/>
      <c r="L48" s="26"/>
      <c r="M48" s="57"/>
      <c r="N48" s="75">
        <f>+J48+K48+M48</f>
        <v>0</v>
      </c>
      <c r="O48" s="86"/>
    </row>
    <row r="49" spans="2:18" ht="12.75" customHeight="1" x14ac:dyDescent="0.2">
      <c r="B49" s="3" t="s">
        <v>74</v>
      </c>
      <c r="C49" s="4" t="s">
        <v>75</v>
      </c>
      <c r="D49" s="4"/>
      <c r="E49" s="4"/>
      <c r="F49" s="4"/>
      <c r="G49" s="26"/>
      <c r="H49" s="57"/>
      <c r="I49" s="75">
        <f t="shared" si="11"/>
        <v>0</v>
      </c>
      <c r="J49" s="35"/>
      <c r="K49" s="26"/>
      <c r="L49" s="26"/>
      <c r="M49" s="57"/>
      <c r="N49" s="75">
        <f>+J49+K49+M49</f>
        <v>0</v>
      </c>
      <c r="O49" s="86"/>
    </row>
    <row r="50" spans="2:18" ht="12.75" customHeight="1" x14ac:dyDescent="0.2">
      <c r="B50" s="3" t="s">
        <v>76</v>
      </c>
      <c r="C50" s="4" t="s">
        <v>77</v>
      </c>
      <c r="D50" s="4"/>
      <c r="E50" s="4"/>
      <c r="F50" s="4"/>
      <c r="G50" s="26"/>
      <c r="H50" s="57"/>
      <c r="I50" s="75">
        <f t="shared" si="11"/>
        <v>0</v>
      </c>
      <c r="J50" s="35"/>
      <c r="K50" s="26"/>
      <c r="L50" s="26"/>
      <c r="M50" s="57"/>
      <c r="N50" s="75">
        <f>+J50+K50+M50</f>
        <v>0</v>
      </c>
      <c r="O50" s="86"/>
    </row>
    <row r="51" spans="2:18" ht="12.75" customHeight="1" x14ac:dyDescent="0.2">
      <c r="B51" s="33" t="s">
        <v>78</v>
      </c>
      <c r="C51" s="4" t="s">
        <v>28</v>
      </c>
      <c r="D51" s="4"/>
      <c r="E51" s="4"/>
      <c r="F51" s="4"/>
      <c r="G51" s="26"/>
      <c r="H51" s="57"/>
      <c r="I51" s="76"/>
      <c r="J51" s="35"/>
      <c r="K51" s="26"/>
      <c r="L51" s="26"/>
      <c r="M51" s="57"/>
      <c r="N51" s="76"/>
      <c r="O51" s="87" t="s">
        <v>1160</v>
      </c>
    </row>
    <row r="52" spans="2:18" ht="12.75" customHeight="1" x14ac:dyDescent="0.2">
      <c r="B52" s="3" t="s">
        <v>79</v>
      </c>
      <c r="C52" s="4" t="s">
        <v>30</v>
      </c>
      <c r="D52" s="4"/>
      <c r="E52" s="4"/>
      <c r="F52" s="4"/>
      <c r="G52" s="26"/>
      <c r="H52" s="57"/>
      <c r="I52" s="76"/>
      <c r="J52" s="35"/>
      <c r="K52" s="26"/>
      <c r="L52" s="26"/>
      <c r="M52" s="57"/>
      <c r="N52" s="76"/>
      <c r="O52" s="90"/>
      <c r="Q52" s="32" t="s">
        <v>1154</v>
      </c>
    </row>
    <row r="53" spans="2:18" ht="12.75" customHeight="1" x14ac:dyDescent="0.2">
      <c r="B53" s="33" t="s">
        <v>80</v>
      </c>
      <c r="C53" s="4" t="s">
        <v>32</v>
      </c>
      <c r="D53" s="4"/>
      <c r="E53" s="4"/>
      <c r="F53" s="4"/>
      <c r="G53" s="26"/>
      <c r="H53" s="57"/>
      <c r="I53" s="75">
        <f>+F53+G53+H53</f>
        <v>0</v>
      </c>
      <c r="J53" s="35"/>
      <c r="K53" s="26"/>
      <c r="L53" s="26"/>
      <c r="M53" s="57"/>
      <c r="N53" s="75">
        <f>+J53+K53+M53</f>
        <v>0</v>
      </c>
      <c r="O53" s="96" t="s">
        <v>1161</v>
      </c>
    </row>
    <row r="54" spans="2:18" ht="12.75" customHeight="1" x14ac:dyDescent="0.2">
      <c r="B54" s="3" t="s">
        <v>81</v>
      </c>
      <c r="C54" s="4" t="s">
        <v>82</v>
      </c>
      <c r="D54" s="4"/>
      <c r="E54" s="4"/>
      <c r="F54" s="4"/>
      <c r="G54" s="26"/>
      <c r="H54" s="57"/>
      <c r="I54" s="75">
        <f t="shared" ref="I54:I55" si="12">+F54+G54+H54</f>
        <v>0</v>
      </c>
      <c r="J54" s="35"/>
      <c r="K54" s="26"/>
      <c r="L54" s="26"/>
      <c r="M54" s="57"/>
      <c r="N54" s="75">
        <f>+J54+K54+M54</f>
        <v>0</v>
      </c>
      <c r="O54" s="97"/>
    </row>
    <row r="55" spans="2:18" ht="12.75" customHeight="1" x14ac:dyDescent="0.2">
      <c r="B55" s="3" t="s">
        <v>83</v>
      </c>
      <c r="C55" s="4" t="s">
        <v>7</v>
      </c>
      <c r="D55" s="4"/>
      <c r="E55" s="4"/>
      <c r="F55" s="4"/>
      <c r="G55" s="26"/>
      <c r="H55" s="57"/>
      <c r="I55" s="75">
        <f t="shared" si="12"/>
        <v>0</v>
      </c>
      <c r="J55" s="35"/>
      <c r="K55" s="26"/>
      <c r="L55" s="26"/>
      <c r="M55" s="57"/>
      <c r="N55" s="75">
        <f>+J55+K55+M55</f>
        <v>0</v>
      </c>
      <c r="O55" s="86"/>
    </row>
    <row r="56" spans="2:18" ht="12.75" customHeight="1" x14ac:dyDescent="0.2">
      <c r="B56" s="5"/>
      <c r="C56" s="6" t="s">
        <v>84</v>
      </c>
      <c r="D56" s="24">
        <f>SUM(D47:D55)</f>
        <v>0</v>
      </c>
      <c r="E56" s="24">
        <f>SUM(E47:E55)</f>
        <v>0</v>
      </c>
      <c r="F56" s="24">
        <f>SUM(F47:F55)</f>
        <v>0</v>
      </c>
      <c r="G56" s="24">
        <f>SUM(G47:G55)</f>
        <v>0</v>
      </c>
      <c r="H56" s="58">
        <f t="shared" ref="H56:N56" si="13">SUM(H47:H55)</f>
        <v>0</v>
      </c>
      <c r="I56" s="73">
        <f t="shared" ref="I56:M56" si="14">SUM(I47:I55)</f>
        <v>0</v>
      </c>
      <c r="J56" s="66">
        <f t="shared" si="14"/>
        <v>0</v>
      </c>
      <c r="K56" s="24">
        <f t="shared" si="14"/>
        <v>0</v>
      </c>
      <c r="L56" s="24">
        <f>SUM(L47:L55)</f>
        <v>0</v>
      </c>
      <c r="M56" s="24">
        <f t="shared" si="14"/>
        <v>0</v>
      </c>
      <c r="N56" s="73">
        <f t="shared" si="13"/>
        <v>0</v>
      </c>
      <c r="O56" s="86"/>
      <c r="P56" s="32" t="s">
        <v>1154</v>
      </c>
    </row>
    <row r="57" spans="2:18" ht="12.75" customHeight="1" x14ac:dyDescent="0.2">
      <c r="B57" s="7" t="s">
        <v>85</v>
      </c>
      <c r="C57" s="8" t="s">
        <v>86</v>
      </c>
      <c r="D57" s="8"/>
      <c r="E57" s="8"/>
      <c r="F57" s="8"/>
      <c r="G57" s="9"/>
      <c r="H57" s="59"/>
      <c r="I57" s="74"/>
      <c r="J57" s="25"/>
      <c r="K57" s="9"/>
      <c r="L57" s="9"/>
      <c r="M57" s="59"/>
      <c r="N57" s="74"/>
      <c r="O57" s="92"/>
    </row>
    <row r="58" spans="2:18" x14ac:dyDescent="0.2">
      <c r="B58" s="3" t="s">
        <v>87</v>
      </c>
      <c r="C58" s="4" t="s">
        <v>86</v>
      </c>
      <c r="D58" s="4"/>
      <c r="E58" s="4"/>
      <c r="F58" s="4"/>
      <c r="G58" s="26"/>
      <c r="H58" s="57"/>
      <c r="I58" s="75">
        <f t="shared" ref="I58:I61" si="15">+F58+G58+H58</f>
        <v>0</v>
      </c>
      <c r="J58" s="35"/>
      <c r="K58" s="26"/>
      <c r="L58" s="26"/>
      <c r="M58" s="57"/>
      <c r="N58" s="75">
        <f>+J58+K58+M58</f>
        <v>0</v>
      </c>
      <c r="O58" s="86"/>
    </row>
    <row r="59" spans="2:18" ht="12.75" customHeight="1" x14ac:dyDescent="0.2">
      <c r="B59" s="3" t="s">
        <v>88</v>
      </c>
      <c r="C59" s="4" t="s">
        <v>89</v>
      </c>
      <c r="D59" s="4"/>
      <c r="E59" s="4"/>
      <c r="F59" s="4"/>
      <c r="G59" s="26"/>
      <c r="H59" s="57"/>
      <c r="I59" s="75">
        <f t="shared" si="15"/>
        <v>0</v>
      </c>
      <c r="J59" s="35"/>
      <c r="K59" s="26"/>
      <c r="L59" s="26"/>
      <c r="M59" s="57"/>
      <c r="N59" s="75">
        <f>+J59+K59+M59</f>
        <v>0</v>
      </c>
      <c r="O59" s="86"/>
    </row>
    <row r="60" spans="2:18" ht="12.75" customHeight="1" x14ac:dyDescent="0.2">
      <c r="B60" s="3" t="s">
        <v>90</v>
      </c>
      <c r="C60" s="4" t="s">
        <v>91</v>
      </c>
      <c r="D60" s="4"/>
      <c r="E60" s="4"/>
      <c r="F60" s="4"/>
      <c r="G60" s="26"/>
      <c r="H60" s="57"/>
      <c r="I60" s="75">
        <f t="shared" si="15"/>
        <v>0</v>
      </c>
      <c r="J60" s="35"/>
      <c r="K60" s="26"/>
      <c r="L60" s="26"/>
      <c r="M60" s="57"/>
      <c r="N60" s="75">
        <f>+J60+K60+M60</f>
        <v>0</v>
      </c>
      <c r="O60" s="86"/>
      <c r="Q60" s="32" t="s">
        <v>1154</v>
      </c>
    </row>
    <row r="61" spans="2:18" ht="12.75" customHeight="1" x14ac:dyDescent="0.2">
      <c r="B61" s="3" t="s">
        <v>92</v>
      </c>
      <c r="C61" s="4" t="s">
        <v>89</v>
      </c>
      <c r="D61" s="4"/>
      <c r="E61" s="4"/>
      <c r="F61" s="4"/>
      <c r="G61" s="26"/>
      <c r="H61" s="57"/>
      <c r="I61" s="75">
        <f t="shared" si="15"/>
        <v>0</v>
      </c>
      <c r="J61" s="35"/>
      <c r="K61" s="26"/>
      <c r="L61" s="26"/>
      <c r="M61" s="57"/>
      <c r="N61" s="75">
        <f>+J61+K61+M61</f>
        <v>0</v>
      </c>
      <c r="O61" s="86"/>
    </row>
    <row r="62" spans="2:18" ht="12.75" customHeight="1" x14ac:dyDescent="0.2">
      <c r="B62" s="3" t="s">
        <v>93</v>
      </c>
      <c r="C62" s="4" t="s">
        <v>28</v>
      </c>
      <c r="D62" s="4"/>
      <c r="E62" s="4"/>
      <c r="F62" s="4"/>
      <c r="G62" s="26"/>
      <c r="H62" s="57"/>
      <c r="I62" s="76"/>
      <c r="J62" s="35"/>
      <c r="K62" s="26"/>
      <c r="L62" s="26"/>
      <c r="M62" s="57"/>
      <c r="N62" s="76"/>
      <c r="O62" s="87" t="s">
        <v>1160</v>
      </c>
    </row>
    <row r="63" spans="2:18" ht="12.75" customHeight="1" x14ac:dyDescent="0.2">
      <c r="B63" s="3" t="s">
        <v>94</v>
      </c>
      <c r="C63" s="4" t="s">
        <v>30</v>
      </c>
      <c r="D63" s="4"/>
      <c r="E63" s="4"/>
      <c r="F63" s="4"/>
      <c r="G63" s="26"/>
      <c r="H63" s="57"/>
      <c r="I63" s="76"/>
      <c r="J63" s="35"/>
      <c r="K63" s="26"/>
      <c r="L63" s="26"/>
      <c r="M63" s="57"/>
      <c r="N63" s="76"/>
      <c r="O63" s="91" t="s">
        <v>1154</v>
      </c>
    </row>
    <row r="64" spans="2:18" ht="12.75" customHeight="1" x14ac:dyDescent="0.2">
      <c r="B64" s="3" t="s">
        <v>95</v>
      </c>
      <c r="C64" s="4" t="s">
        <v>96</v>
      </c>
      <c r="D64" s="4"/>
      <c r="E64" s="4"/>
      <c r="F64" s="4"/>
      <c r="G64" s="26"/>
      <c r="H64" s="57"/>
      <c r="I64" s="75">
        <f t="shared" ref="I64:I68" si="16">+F64+G64+H64</f>
        <v>0</v>
      </c>
      <c r="J64" s="35"/>
      <c r="K64" s="26"/>
      <c r="L64" s="26"/>
      <c r="M64" s="57"/>
      <c r="N64" s="75">
        <f>+J64+K64+M64</f>
        <v>0</v>
      </c>
      <c r="O64" s="86"/>
      <c r="R64" s="32" t="s">
        <v>1154</v>
      </c>
    </row>
    <row r="65" spans="2:21" ht="12.75" customHeight="1" x14ac:dyDescent="0.2">
      <c r="B65" s="3" t="s">
        <v>97</v>
      </c>
      <c r="C65" s="4" t="s">
        <v>98</v>
      </c>
      <c r="D65" s="4"/>
      <c r="E65" s="4"/>
      <c r="F65" s="4"/>
      <c r="G65" s="26"/>
      <c r="H65" s="57"/>
      <c r="I65" s="75">
        <f t="shared" si="16"/>
        <v>0</v>
      </c>
      <c r="J65" s="35"/>
      <c r="K65" s="26"/>
      <c r="L65" s="26"/>
      <c r="M65" s="57"/>
      <c r="N65" s="75">
        <f>+J65+K65+M65</f>
        <v>0</v>
      </c>
      <c r="O65" s="86"/>
    </row>
    <row r="66" spans="2:21" ht="12.75" customHeight="1" x14ac:dyDescent="0.2">
      <c r="B66" s="33" t="s">
        <v>99</v>
      </c>
      <c r="C66" s="4" t="s">
        <v>32</v>
      </c>
      <c r="D66" s="4"/>
      <c r="E66" s="4"/>
      <c r="F66" s="4"/>
      <c r="G66" s="26"/>
      <c r="H66" s="57"/>
      <c r="I66" s="75">
        <f t="shared" si="16"/>
        <v>0</v>
      </c>
      <c r="J66" s="35"/>
      <c r="K66" s="26"/>
      <c r="L66" s="26"/>
      <c r="M66" s="57"/>
      <c r="N66" s="75">
        <f>+J66+K66+M66</f>
        <v>0</v>
      </c>
      <c r="O66" s="96" t="s">
        <v>1161</v>
      </c>
      <c r="U66" s="32" t="s">
        <v>1154</v>
      </c>
    </row>
    <row r="67" spans="2:21" ht="12.75" customHeight="1" x14ac:dyDescent="0.2">
      <c r="B67" s="3" t="s">
        <v>100</v>
      </c>
      <c r="C67" s="4" t="s">
        <v>82</v>
      </c>
      <c r="D67" s="4"/>
      <c r="E67" s="4"/>
      <c r="F67" s="4"/>
      <c r="G67" s="26"/>
      <c r="H67" s="57"/>
      <c r="I67" s="75">
        <f t="shared" si="16"/>
        <v>0</v>
      </c>
      <c r="J67" s="35"/>
      <c r="K67" s="26"/>
      <c r="L67" s="26"/>
      <c r="M67" s="57"/>
      <c r="N67" s="75">
        <f>+J67+K67+M67</f>
        <v>0</v>
      </c>
      <c r="O67" s="98"/>
    </row>
    <row r="68" spans="2:21" ht="12.75" customHeight="1" x14ac:dyDescent="0.2">
      <c r="B68" s="3" t="s">
        <v>101</v>
      </c>
      <c r="C68" s="4" t="s">
        <v>102</v>
      </c>
      <c r="D68" s="4"/>
      <c r="E68" s="4"/>
      <c r="F68" s="4"/>
      <c r="G68" s="26"/>
      <c r="H68" s="57"/>
      <c r="I68" s="75">
        <f t="shared" si="16"/>
        <v>0</v>
      </c>
      <c r="J68" s="35"/>
      <c r="K68" s="26"/>
      <c r="L68" s="26"/>
      <c r="M68" s="57"/>
      <c r="N68" s="75">
        <f>+J68+K68+M68</f>
        <v>0</v>
      </c>
      <c r="O68" s="86"/>
    </row>
    <row r="69" spans="2:21" ht="12.75" customHeight="1" x14ac:dyDescent="0.2">
      <c r="B69" s="5"/>
      <c r="C69" s="6" t="s">
        <v>103</v>
      </c>
      <c r="D69" s="24">
        <f>SUM(D58:D68)</f>
        <v>0</v>
      </c>
      <c r="E69" s="24">
        <f t="shared" ref="E69:H69" si="17">SUM(E58:E68)</f>
        <v>0</v>
      </c>
      <c r="F69" s="24">
        <f t="shared" si="17"/>
        <v>0</v>
      </c>
      <c r="G69" s="24">
        <f t="shared" si="17"/>
        <v>0</v>
      </c>
      <c r="H69" s="58">
        <f t="shared" si="17"/>
        <v>0</v>
      </c>
      <c r="I69" s="80">
        <f>SUM(I58:I68)</f>
        <v>0</v>
      </c>
      <c r="J69" s="113">
        <f t="shared" ref="J69:M69" si="18">SUM(J58:J68)</f>
        <v>0</v>
      </c>
      <c r="K69" s="58">
        <f t="shared" si="18"/>
        <v>0</v>
      </c>
      <c r="L69" s="58">
        <f>SUM(L58:L68)</f>
        <v>0</v>
      </c>
      <c r="M69" s="58">
        <f t="shared" si="18"/>
        <v>0</v>
      </c>
      <c r="N69" s="80">
        <f>SUM(N58:N68)</f>
        <v>0</v>
      </c>
      <c r="O69" s="86"/>
    </row>
    <row r="70" spans="2:21" ht="12.75" customHeight="1" x14ac:dyDescent="0.2">
      <c r="B70" s="12" t="s">
        <v>104</v>
      </c>
      <c r="C70" s="13" t="s">
        <v>105</v>
      </c>
      <c r="D70" s="24">
        <f>D69+D56+D45+D32+D22+D8</f>
        <v>0</v>
      </c>
      <c r="E70" s="24">
        <f t="shared" ref="E70:N70" si="19">E69+E56+E45+E32+E22+E8</f>
        <v>0</v>
      </c>
      <c r="F70" s="24">
        <f t="shared" si="19"/>
        <v>0</v>
      </c>
      <c r="G70" s="24">
        <f t="shared" si="19"/>
        <v>0</v>
      </c>
      <c r="H70" s="58">
        <f t="shared" si="19"/>
        <v>0</v>
      </c>
      <c r="I70" s="73">
        <f t="shared" ref="I70:M70" si="20">I69+I56+I45+I32+I22+I8</f>
        <v>0</v>
      </c>
      <c r="J70" s="113">
        <f t="shared" si="20"/>
        <v>0</v>
      </c>
      <c r="K70" s="58">
        <f t="shared" si="20"/>
        <v>0</v>
      </c>
      <c r="L70" s="58">
        <f>L69+L56+L45+L32+L22+L8</f>
        <v>0</v>
      </c>
      <c r="M70" s="58">
        <f t="shared" si="20"/>
        <v>0</v>
      </c>
      <c r="N70" s="73">
        <f t="shared" si="19"/>
        <v>0</v>
      </c>
      <c r="O70" s="86"/>
    </row>
    <row r="71" spans="2:21" ht="12" customHeight="1" x14ac:dyDescent="0.2">
      <c r="B71" s="5"/>
      <c r="C71" s="15"/>
      <c r="D71" s="15"/>
      <c r="E71" s="15"/>
      <c r="F71" s="15"/>
      <c r="G71" s="16"/>
      <c r="H71" s="60"/>
      <c r="I71" s="81"/>
      <c r="J71" s="67"/>
      <c r="K71" s="16"/>
      <c r="L71" s="16"/>
      <c r="M71" s="60"/>
      <c r="N71" s="81"/>
      <c r="O71" s="99"/>
    </row>
    <row r="72" spans="2:21" ht="12.75" customHeight="1" x14ac:dyDescent="0.2">
      <c r="B72" s="7" t="s">
        <v>106</v>
      </c>
      <c r="C72" s="8" t="s">
        <v>107</v>
      </c>
      <c r="D72" s="8"/>
      <c r="E72" s="8"/>
      <c r="F72" s="8"/>
      <c r="G72" s="9"/>
      <c r="H72" s="59"/>
      <c r="I72" s="74"/>
      <c r="J72" s="25"/>
      <c r="K72" s="9"/>
      <c r="L72" s="9"/>
      <c r="M72" s="59"/>
      <c r="N72" s="74"/>
      <c r="O72" s="92"/>
    </row>
    <row r="73" spans="2:21" x14ac:dyDescent="0.2">
      <c r="B73" s="3" t="s">
        <v>108</v>
      </c>
      <c r="C73" s="10" t="s">
        <v>109</v>
      </c>
      <c r="D73" s="10"/>
      <c r="E73" s="10"/>
      <c r="F73" s="10"/>
      <c r="G73" s="26"/>
      <c r="H73" s="57"/>
      <c r="I73" s="75">
        <f t="shared" ref="I73:I95" si="21">+F73+G73+H73</f>
        <v>0</v>
      </c>
      <c r="J73" s="35"/>
      <c r="K73" s="26"/>
      <c r="L73" s="26"/>
      <c r="M73" s="57"/>
      <c r="N73" s="75">
        <f t="shared" ref="N73:N95" si="22">+J73+K73+M73</f>
        <v>0</v>
      </c>
      <c r="O73" s="86"/>
    </row>
    <row r="74" spans="2:21" x14ac:dyDescent="0.2">
      <c r="B74" s="3" t="s">
        <v>110</v>
      </c>
      <c r="C74" s="10" t="s">
        <v>111</v>
      </c>
      <c r="D74" s="10"/>
      <c r="E74" s="10"/>
      <c r="F74" s="10"/>
      <c r="G74" s="26"/>
      <c r="H74" s="57"/>
      <c r="I74" s="75">
        <f t="shared" si="21"/>
        <v>0</v>
      </c>
      <c r="J74" s="35"/>
      <c r="K74" s="26"/>
      <c r="L74" s="26"/>
      <c r="M74" s="57"/>
      <c r="N74" s="75">
        <f t="shared" si="22"/>
        <v>0</v>
      </c>
      <c r="O74" s="86"/>
    </row>
    <row r="75" spans="2:21" x14ac:dyDescent="0.2">
      <c r="B75" s="3" t="s">
        <v>112</v>
      </c>
      <c r="C75" s="10" t="s">
        <v>113</v>
      </c>
      <c r="D75" s="10"/>
      <c r="E75" s="10"/>
      <c r="F75" s="10"/>
      <c r="G75" s="26"/>
      <c r="H75" s="57"/>
      <c r="I75" s="75">
        <f t="shared" si="21"/>
        <v>0</v>
      </c>
      <c r="J75" s="35"/>
      <c r="K75" s="26"/>
      <c r="L75" s="26"/>
      <c r="M75" s="57"/>
      <c r="N75" s="75">
        <f t="shared" si="22"/>
        <v>0</v>
      </c>
      <c r="O75" s="86"/>
    </row>
    <row r="76" spans="2:21" x14ac:dyDescent="0.2">
      <c r="B76" s="3" t="s">
        <v>114</v>
      </c>
      <c r="C76" s="10" t="s">
        <v>115</v>
      </c>
      <c r="D76" s="10"/>
      <c r="E76" s="10"/>
      <c r="F76" s="10"/>
      <c r="G76" s="26"/>
      <c r="H76" s="57"/>
      <c r="I76" s="75">
        <f t="shared" si="21"/>
        <v>0</v>
      </c>
      <c r="J76" s="35"/>
      <c r="K76" s="26"/>
      <c r="L76" s="26"/>
      <c r="M76" s="57"/>
      <c r="N76" s="75">
        <f t="shared" si="22"/>
        <v>0</v>
      </c>
      <c r="O76" s="86"/>
    </row>
    <row r="77" spans="2:21" x14ac:dyDescent="0.2">
      <c r="B77" s="3" t="s">
        <v>116</v>
      </c>
      <c r="C77" s="4" t="s">
        <v>111</v>
      </c>
      <c r="D77" s="4"/>
      <c r="E77" s="4"/>
      <c r="F77" s="4"/>
      <c r="G77" s="26"/>
      <c r="H77" s="57"/>
      <c r="I77" s="75">
        <f t="shared" si="21"/>
        <v>0</v>
      </c>
      <c r="J77" s="35"/>
      <c r="K77" s="26"/>
      <c r="L77" s="26"/>
      <c r="M77" s="57"/>
      <c r="N77" s="75">
        <f t="shared" si="22"/>
        <v>0</v>
      </c>
      <c r="O77" s="86"/>
    </row>
    <row r="78" spans="2:21" x14ac:dyDescent="0.2">
      <c r="B78" s="3" t="s">
        <v>117</v>
      </c>
      <c r="C78" s="4" t="s">
        <v>118</v>
      </c>
      <c r="D78" s="4"/>
      <c r="E78" s="4"/>
      <c r="F78" s="4"/>
      <c r="G78" s="26"/>
      <c r="H78" s="57"/>
      <c r="I78" s="75">
        <f t="shared" si="21"/>
        <v>0</v>
      </c>
      <c r="J78" s="35"/>
      <c r="K78" s="26"/>
      <c r="L78" s="26"/>
      <c r="M78" s="57"/>
      <c r="N78" s="75">
        <f t="shared" si="22"/>
        <v>0</v>
      </c>
      <c r="O78" s="86"/>
    </row>
    <row r="79" spans="2:21" x14ac:dyDescent="0.2">
      <c r="B79" s="3" t="s">
        <v>119</v>
      </c>
      <c r="C79" s="4" t="s">
        <v>111</v>
      </c>
      <c r="D79" s="4"/>
      <c r="E79" s="4"/>
      <c r="F79" s="4"/>
      <c r="G79" s="26"/>
      <c r="H79" s="57"/>
      <c r="I79" s="75">
        <f t="shared" si="21"/>
        <v>0</v>
      </c>
      <c r="J79" s="35"/>
      <c r="K79" s="26"/>
      <c r="L79" s="26"/>
      <c r="M79" s="57"/>
      <c r="N79" s="75">
        <f t="shared" si="22"/>
        <v>0</v>
      </c>
      <c r="O79" s="86"/>
    </row>
    <row r="80" spans="2:21" x14ac:dyDescent="0.2">
      <c r="B80" s="3" t="s">
        <v>120</v>
      </c>
      <c r="C80" s="4" t="s">
        <v>121</v>
      </c>
      <c r="D80" s="4"/>
      <c r="E80" s="4"/>
      <c r="F80" s="4"/>
      <c r="G80" s="26"/>
      <c r="H80" s="57"/>
      <c r="I80" s="75">
        <f t="shared" si="21"/>
        <v>0</v>
      </c>
      <c r="J80" s="35"/>
      <c r="K80" s="26"/>
      <c r="L80" s="26"/>
      <c r="M80" s="57"/>
      <c r="N80" s="75">
        <f t="shared" si="22"/>
        <v>0</v>
      </c>
      <c r="O80" s="86"/>
    </row>
    <row r="81" spans="2:15" x14ac:dyDescent="0.2">
      <c r="B81" s="3" t="s">
        <v>122</v>
      </c>
      <c r="C81" s="4" t="s">
        <v>91</v>
      </c>
      <c r="D81" s="4"/>
      <c r="E81" s="4"/>
      <c r="F81" s="4"/>
      <c r="G81" s="26"/>
      <c r="H81" s="57"/>
      <c r="I81" s="75">
        <f t="shared" si="21"/>
        <v>0</v>
      </c>
      <c r="J81" s="35"/>
      <c r="K81" s="26"/>
      <c r="L81" s="26"/>
      <c r="M81" s="57"/>
      <c r="N81" s="75">
        <f t="shared" si="22"/>
        <v>0</v>
      </c>
      <c r="O81" s="86"/>
    </row>
    <row r="82" spans="2:15" x14ac:dyDescent="0.2">
      <c r="B82" s="3" t="s">
        <v>123</v>
      </c>
      <c r="C82" s="4" t="s">
        <v>111</v>
      </c>
      <c r="D82" s="4"/>
      <c r="E82" s="4"/>
      <c r="F82" s="4"/>
      <c r="G82" s="26"/>
      <c r="H82" s="57"/>
      <c r="I82" s="75">
        <f t="shared" si="21"/>
        <v>0</v>
      </c>
      <c r="J82" s="35"/>
      <c r="K82" s="26"/>
      <c r="L82" s="26"/>
      <c r="M82" s="57"/>
      <c r="N82" s="75">
        <f t="shared" si="22"/>
        <v>0</v>
      </c>
      <c r="O82" s="86"/>
    </row>
    <row r="83" spans="2:15" x14ac:dyDescent="0.2">
      <c r="B83" s="3" t="s">
        <v>124</v>
      </c>
      <c r="C83" s="4" t="s">
        <v>125</v>
      </c>
      <c r="D83" s="4"/>
      <c r="E83" s="4"/>
      <c r="F83" s="4"/>
      <c r="G83" s="26"/>
      <c r="H83" s="57"/>
      <c r="I83" s="75">
        <f t="shared" si="21"/>
        <v>0</v>
      </c>
      <c r="J83" s="35"/>
      <c r="K83" s="26"/>
      <c r="L83" s="26"/>
      <c r="M83" s="57"/>
      <c r="N83" s="75">
        <f t="shared" si="22"/>
        <v>0</v>
      </c>
      <c r="O83" s="86"/>
    </row>
    <row r="84" spans="2:15" x14ac:dyDescent="0.2">
      <c r="B84" s="3" t="s">
        <v>126</v>
      </c>
      <c r="C84" s="4" t="s">
        <v>127</v>
      </c>
      <c r="D84" s="4"/>
      <c r="E84" s="4"/>
      <c r="F84" s="4"/>
      <c r="G84" s="26"/>
      <c r="H84" s="57"/>
      <c r="I84" s="75">
        <f t="shared" si="21"/>
        <v>0</v>
      </c>
      <c r="J84" s="35"/>
      <c r="K84" s="26"/>
      <c r="L84" s="26"/>
      <c r="M84" s="57"/>
      <c r="N84" s="75">
        <f t="shared" si="22"/>
        <v>0</v>
      </c>
      <c r="O84" s="86"/>
    </row>
    <row r="85" spans="2:15" ht="12.75" customHeight="1" x14ac:dyDescent="0.2">
      <c r="B85" s="3" t="s">
        <v>128</v>
      </c>
      <c r="C85" s="4" t="s">
        <v>129</v>
      </c>
      <c r="D85" s="4"/>
      <c r="E85" s="4"/>
      <c r="F85" s="4"/>
      <c r="G85" s="26"/>
      <c r="H85" s="57"/>
      <c r="I85" s="75">
        <f t="shared" si="21"/>
        <v>0</v>
      </c>
      <c r="J85" s="35"/>
      <c r="K85" s="26"/>
      <c r="L85" s="26"/>
      <c r="M85" s="57"/>
      <c r="N85" s="75">
        <f t="shared" si="22"/>
        <v>0</v>
      </c>
      <c r="O85" s="86"/>
    </row>
    <row r="86" spans="2:15" ht="12.75" customHeight="1" x14ac:dyDescent="0.2">
      <c r="B86" s="3" t="s">
        <v>130</v>
      </c>
      <c r="C86" s="4" t="s">
        <v>131</v>
      </c>
      <c r="D86" s="4"/>
      <c r="E86" s="4"/>
      <c r="F86" s="4"/>
      <c r="G86" s="26"/>
      <c r="H86" s="57"/>
      <c r="I86" s="75">
        <f t="shared" si="21"/>
        <v>0</v>
      </c>
      <c r="J86" s="35"/>
      <c r="K86" s="26"/>
      <c r="L86" s="26"/>
      <c r="M86" s="57"/>
      <c r="N86" s="75">
        <f t="shared" si="22"/>
        <v>0</v>
      </c>
      <c r="O86" s="86"/>
    </row>
    <row r="87" spans="2:15" ht="12.75" customHeight="1" x14ac:dyDescent="0.2">
      <c r="B87" s="3" t="s">
        <v>132</v>
      </c>
      <c r="C87" s="4" t="s">
        <v>133</v>
      </c>
      <c r="D87" s="4"/>
      <c r="E87" s="4"/>
      <c r="F87" s="4"/>
      <c r="G87" s="26"/>
      <c r="H87" s="57"/>
      <c r="I87" s="75">
        <f t="shared" si="21"/>
        <v>0</v>
      </c>
      <c r="J87" s="35"/>
      <c r="K87" s="26"/>
      <c r="L87" s="26"/>
      <c r="M87" s="57"/>
      <c r="N87" s="75">
        <f t="shared" si="22"/>
        <v>0</v>
      </c>
      <c r="O87" s="86"/>
    </row>
    <row r="88" spans="2:15" ht="12.75" customHeight="1" x14ac:dyDescent="0.2">
      <c r="B88" s="3" t="s">
        <v>134</v>
      </c>
      <c r="C88" s="4" t="s">
        <v>135</v>
      </c>
      <c r="D88" s="4"/>
      <c r="E88" s="4"/>
      <c r="F88" s="4"/>
      <c r="G88" s="26"/>
      <c r="H88" s="57"/>
      <c r="I88" s="75">
        <f t="shared" si="21"/>
        <v>0</v>
      </c>
      <c r="J88" s="35"/>
      <c r="K88" s="26"/>
      <c r="L88" s="26"/>
      <c r="M88" s="57"/>
      <c r="N88" s="75">
        <f t="shared" si="22"/>
        <v>0</v>
      </c>
      <c r="O88" s="86"/>
    </row>
    <row r="89" spans="2:15" ht="12.75" customHeight="1" x14ac:dyDescent="0.2">
      <c r="B89" s="3" t="s">
        <v>136</v>
      </c>
      <c r="C89" s="4" t="s">
        <v>137</v>
      </c>
      <c r="D89" s="4"/>
      <c r="E89" s="4"/>
      <c r="F89" s="4"/>
      <c r="G89" s="26"/>
      <c r="H89" s="57"/>
      <c r="I89" s="75">
        <f t="shared" si="21"/>
        <v>0</v>
      </c>
      <c r="J89" s="35"/>
      <c r="K89" s="26"/>
      <c r="L89" s="26"/>
      <c r="M89" s="57"/>
      <c r="N89" s="75">
        <f t="shared" si="22"/>
        <v>0</v>
      </c>
      <c r="O89" s="86"/>
    </row>
    <row r="90" spans="2:15" ht="12.75" customHeight="1" x14ac:dyDescent="0.2">
      <c r="B90" s="3" t="s">
        <v>138</v>
      </c>
      <c r="C90" s="4" t="s">
        <v>139</v>
      </c>
      <c r="D90" s="4"/>
      <c r="E90" s="4"/>
      <c r="F90" s="4"/>
      <c r="G90" s="26"/>
      <c r="H90" s="57"/>
      <c r="I90" s="75">
        <f t="shared" si="21"/>
        <v>0</v>
      </c>
      <c r="J90" s="35"/>
      <c r="K90" s="26"/>
      <c r="L90" s="26"/>
      <c r="M90" s="57"/>
      <c r="N90" s="75">
        <f t="shared" si="22"/>
        <v>0</v>
      </c>
      <c r="O90" s="86"/>
    </row>
    <row r="91" spans="2:15" ht="12.75" customHeight="1" x14ac:dyDescent="0.2">
      <c r="B91" s="3" t="s">
        <v>140</v>
      </c>
      <c r="C91" s="4" t="s">
        <v>141</v>
      </c>
      <c r="D91" s="4"/>
      <c r="E91" s="4"/>
      <c r="F91" s="4"/>
      <c r="G91" s="26"/>
      <c r="H91" s="57"/>
      <c r="I91" s="75">
        <f t="shared" si="21"/>
        <v>0</v>
      </c>
      <c r="J91" s="35"/>
      <c r="K91" s="26"/>
      <c r="L91" s="26"/>
      <c r="M91" s="57"/>
      <c r="N91" s="75">
        <f t="shared" si="22"/>
        <v>0</v>
      </c>
      <c r="O91" s="86"/>
    </row>
    <row r="92" spans="2:15" ht="12.75" customHeight="1" x14ac:dyDescent="0.2">
      <c r="B92" s="3" t="s">
        <v>142</v>
      </c>
      <c r="C92" s="4" t="s">
        <v>143</v>
      </c>
      <c r="D92" s="4"/>
      <c r="E92" s="4"/>
      <c r="F92" s="4"/>
      <c r="G92" s="26"/>
      <c r="H92" s="57"/>
      <c r="I92" s="75">
        <f t="shared" si="21"/>
        <v>0</v>
      </c>
      <c r="J92" s="35"/>
      <c r="K92" s="26"/>
      <c r="L92" s="26"/>
      <c r="M92" s="57"/>
      <c r="N92" s="75">
        <f t="shared" si="22"/>
        <v>0</v>
      </c>
      <c r="O92" s="86"/>
    </row>
    <row r="93" spans="2:15" ht="12.75" customHeight="1" x14ac:dyDescent="0.2">
      <c r="B93" s="33" t="s">
        <v>144</v>
      </c>
      <c r="C93" s="4" t="s">
        <v>32</v>
      </c>
      <c r="D93" s="4"/>
      <c r="E93" s="4"/>
      <c r="F93" s="4"/>
      <c r="G93" s="26"/>
      <c r="H93" s="57"/>
      <c r="I93" s="75">
        <f t="shared" si="21"/>
        <v>0</v>
      </c>
      <c r="J93" s="35"/>
      <c r="K93" s="26"/>
      <c r="L93" s="26"/>
      <c r="M93" s="57"/>
      <c r="N93" s="75">
        <f t="shared" si="22"/>
        <v>0</v>
      </c>
      <c r="O93" s="89" t="s">
        <v>1161</v>
      </c>
    </row>
    <row r="94" spans="2:15" ht="12.75" customHeight="1" x14ac:dyDescent="0.2">
      <c r="B94" s="3" t="s">
        <v>145</v>
      </c>
      <c r="C94" s="4" t="s">
        <v>82</v>
      </c>
      <c r="D94" s="4"/>
      <c r="E94" s="4"/>
      <c r="F94" s="4"/>
      <c r="G94" s="26"/>
      <c r="H94" s="57"/>
      <c r="I94" s="75">
        <f t="shared" si="21"/>
        <v>0</v>
      </c>
      <c r="J94" s="35"/>
      <c r="K94" s="26"/>
      <c r="L94" s="26"/>
      <c r="M94" s="57"/>
      <c r="N94" s="75">
        <f t="shared" si="22"/>
        <v>0</v>
      </c>
      <c r="O94" s="86"/>
    </row>
    <row r="95" spans="2:15" ht="12.75" customHeight="1" x14ac:dyDescent="0.2">
      <c r="B95" s="3" t="s">
        <v>146</v>
      </c>
      <c r="C95" s="4" t="s">
        <v>7</v>
      </c>
      <c r="D95" s="4"/>
      <c r="E95" s="4"/>
      <c r="F95" s="4"/>
      <c r="G95" s="26"/>
      <c r="H95" s="57"/>
      <c r="I95" s="75">
        <f t="shared" si="21"/>
        <v>0</v>
      </c>
      <c r="J95" s="35"/>
      <c r="K95" s="26"/>
      <c r="L95" s="26"/>
      <c r="M95" s="57"/>
      <c r="N95" s="75">
        <f t="shared" si="22"/>
        <v>0</v>
      </c>
      <c r="O95" s="86"/>
    </row>
    <row r="96" spans="2:15" ht="12.75" customHeight="1" x14ac:dyDescent="0.2">
      <c r="B96" s="5"/>
      <c r="C96" s="6" t="s">
        <v>147</v>
      </c>
      <c r="D96" s="24">
        <f>SUM(D73:D95)</f>
        <v>0</v>
      </c>
      <c r="E96" s="24">
        <f t="shared" ref="E96:M96" si="23">SUM(E73:E95)</f>
        <v>0</v>
      </c>
      <c r="F96" s="24">
        <f t="shared" si="23"/>
        <v>0</v>
      </c>
      <c r="G96" s="24">
        <f t="shared" si="23"/>
        <v>0</v>
      </c>
      <c r="H96" s="58">
        <f t="shared" si="23"/>
        <v>0</v>
      </c>
      <c r="I96" s="73">
        <f t="shared" si="23"/>
        <v>0</v>
      </c>
      <c r="J96" s="66">
        <f t="shared" si="23"/>
        <v>0</v>
      </c>
      <c r="K96" s="24">
        <f t="shared" si="23"/>
        <v>0</v>
      </c>
      <c r="L96" s="24">
        <f>SUM(L73:L95)</f>
        <v>0</v>
      </c>
      <c r="M96" s="24">
        <f t="shared" si="23"/>
        <v>0</v>
      </c>
      <c r="N96" s="73">
        <f>SUM(N73:N95)</f>
        <v>0</v>
      </c>
      <c r="O96" s="86"/>
    </row>
    <row r="97" spans="2:19" ht="12.75" customHeight="1" x14ac:dyDescent="0.2">
      <c r="B97" s="7" t="s">
        <v>148</v>
      </c>
      <c r="C97" s="8" t="s">
        <v>149</v>
      </c>
      <c r="D97" s="8"/>
      <c r="E97" s="8"/>
      <c r="F97" s="8"/>
      <c r="G97" s="9"/>
      <c r="H97" s="59"/>
      <c r="I97" s="74"/>
      <c r="J97" s="25"/>
      <c r="K97" s="9"/>
      <c r="L97" s="9"/>
      <c r="M97" s="59"/>
      <c r="N97" s="74"/>
      <c r="O97" s="28"/>
    </row>
    <row r="98" spans="2:19" ht="12.75" customHeight="1" x14ac:dyDescent="0.2">
      <c r="B98" s="3" t="s">
        <v>150</v>
      </c>
      <c r="C98" s="4" t="s">
        <v>151</v>
      </c>
      <c r="D98" s="4"/>
      <c r="E98" s="4"/>
      <c r="F98" s="4"/>
      <c r="G98" s="26"/>
      <c r="H98" s="57"/>
      <c r="I98" s="75">
        <f t="shared" ref="I98:I110" si="24">+F98+G98+H98</f>
        <v>0</v>
      </c>
      <c r="J98" s="35"/>
      <c r="K98" s="26"/>
      <c r="L98" s="26"/>
      <c r="M98" s="57"/>
      <c r="N98" s="75">
        <f t="shared" ref="N98:N110" si="25">+J98+K98+M98</f>
        <v>0</v>
      </c>
      <c r="O98" s="86"/>
    </row>
    <row r="99" spans="2:19" ht="12.75" customHeight="1" x14ac:dyDescent="0.2">
      <c r="B99" s="3" t="s">
        <v>152</v>
      </c>
      <c r="C99" s="4" t="s">
        <v>153</v>
      </c>
      <c r="D99" s="4"/>
      <c r="E99" s="4"/>
      <c r="F99" s="4"/>
      <c r="G99" s="26"/>
      <c r="H99" s="57"/>
      <c r="I99" s="75">
        <f t="shared" si="24"/>
        <v>0</v>
      </c>
      <c r="J99" s="35"/>
      <c r="K99" s="26"/>
      <c r="L99" s="26"/>
      <c r="M99" s="57"/>
      <c r="N99" s="75">
        <f t="shared" si="25"/>
        <v>0</v>
      </c>
      <c r="O99" s="86"/>
    </row>
    <row r="100" spans="2:19" ht="12.75" customHeight="1" x14ac:dyDescent="0.2">
      <c r="B100" s="3" t="s">
        <v>154</v>
      </c>
      <c r="C100" s="4" t="s">
        <v>155</v>
      </c>
      <c r="D100" s="4"/>
      <c r="E100" s="4"/>
      <c r="F100" s="4"/>
      <c r="G100" s="26"/>
      <c r="H100" s="57"/>
      <c r="I100" s="75">
        <f t="shared" si="24"/>
        <v>0</v>
      </c>
      <c r="J100" s="35"/>
      <c r="K100" s="26"/>
      <c r="L100" s="26"/>
      <c r="M100" s="57"/>
      <c r="N100" s="75">
        <f t="shared" si="25"/>
        <v>0</v>
      </c>
      <c r="O100" s="86"/>
    </row>
    <row r="101" spans="2:19" ht="12.75" customHeight="1" x14ac:dyDescent="0.2">
      <c r="B101" s="31" t="s">
        <v>156</v>
      </c>
      <c r="C101" s="4" t="s">
        <v>137</v>
      </c>
      <c r="D101" s="4"/>
      <c r="E101" s="4"/>
      <c r="F101" s="4"/>
      <c r="G101" s="26"/>
      <c r="H101" s="57"/>
      <c r="I101" s="75">
        <f t="shared" si="24"/>
        <v>0</v>
      </c>
      <c r="J101" s="35"/>
      <c r="K101" s="26"/>
      <c r="L101" s="26"/>
      <c r="M101" s="57"/>
      <c r="N101" s="75">
        <f t="shared" si="25"/>
        <v>0</v>
      </c>
      <c r="O101" s="86"/>
    </row>
    <row r="102" spans="2:19" ht="12.75" customHeight="1" x14ac:dyDescent="0.2">
      <c r="B102" s="3" t="s">
        <v>157</v>
      </c>
      <c r="C102" s="4" t="s">
        <v>158</v>
      </c>
      <c r="D102" s="4"/>
      <c r="E102" s="4"/>
      <c r="F102" s="4"/>
      <c r="G102" s="26"/>
      <c r="H102" s="57"/>
      <c r="I102" s="75">
        <f t="shared" si="24"/>
        <v>0</v>
      </c>
      <c r="J102" s="35"/>
      <c r="K102" s="26"/>
      <c r="L102" s="26"/>
      <c r="M102" s="57"/>
      <c r="N102" s="75">
        <f t="shared" si="25"/>
        <v>0</v>
      </c>
      <c r="O102" s="86"/>
    </row>
    <row r="103" spans="2:19" ht="12.75" customHeight="1" x14ac:dyDescent="0.2">
      <c r="B103" s="3" t="s">
        <v>159</v>
      </c>
      <c r="C103" s="4" t="s">
        <v>160</v>
      </c>
      <c r="D103" s="4"/>
      <c r="E103" s="4"/>
      <c r="F103" s="4"/>
      <c r="G103" s="26"/>
      <c r="H103" s="57"/>
      <c r="I103" s="75">
        <f t="shared" si="24"/>
        <v>0</v>
      </c>
      <c r="J103" s="35"/>
      <c r="K103" s="26"/>
      <c r="L103" s="26"/>
      <c r="M103" s="57"/>
      <c r="N103" s="75">
        <f t="shared" si="25"/>
        <v>0</v>
      </c>
      <c r="O103" s="86"/>
    </row>
    <row r="104" spans="2:19" ht="12.75" customHeight="1" x14ac:dyDescent="0.2">
      <c r="B104" s="3" t="s">
        <v>161</v>
      </c>
      <c r="C104" s="4" t="s">
        <v>139</v>
      </c>
      <c r="D104" s="4"/>
      <c r="E104" s="4"/>
      <c r="F104" s="4"/>
      <c r="G104" s="26"/>
      <c r="H104" s="57"/>
      <c r="I104" s="75">
        <f t="shared" si="24"/>
        <v>0</v>
      </c>
      <c r="J104" s="35"/>
      <c r="K104" s="26"/>
      <c r="L104" s="26"/>
      <c r="M104" s="57"/>
      <c r="N104" s="75">
        <f t="shared" si="25"/>
        <v>0</v>
      </c>
      <c r="O104" s="86"/>
    </row>
    <row r="105" spans="2:19" ht="12.75" customHeight="1" x14ac:dyDescent="0.2">
      <c r="B105" s="3" t="s">
        <v>162</v>
      </c>
      <c r="C105" s="4" t="s">
        <v>135</v>
      </c>
      <c r="D105" s="4"/>
      <c r="E105" s="4"/>
      <c r="F105" s="4"/>
      <c r="G105" s="26"/>
      <c r="H105" s="57"/>
      <c r="I105" s="75">
        <f t="shared" si="24"/>
        <v>0</v>
      </c>
      <c r="J105" s="35"/>
      <c r="K105" s="26"/>
      <c r="L105" s="26"/>
      <c r="M105" s="57"/>
      <c r="N105" s="75">
        <f t="shared" si="25"/>
        <v>0</v>
      </c>
      <c r="O105" s="86"/>
    </row>
    <row r="106" spans="2:19" ht="12.75" customHeight="1" x14ac:dyDescent="0.2">
      <c r="B106" s="3" t="s">
        <v>163</v>
      </c>
      <c r="C106" s="4" t="s">
        <v>164</v>
      </c>
      <c r="D106" s="4"/>
      <c r="E106" s="4"/>
      <c r="F106" s="4"/>
      <c r="G106" s="26"/>
      <c r="H106" s="57"/>
      <c r="I106" s="75">
        <f t="shared" si="24"/>
        <v>0</v>
      </c>
      <c r="J106" s="35"/>
      <c r="K106" s="26"/>
      <c r="L106" s="26"/>
      <c r="M106" s="57"/>
      <c r="N106" s="75">
        <f t="shared" si="25"/>
        <v>0</v>
      </c>
      <c r="O106" s="86"/>
      <c r="S106" s="32" t="s">
        <v>1154</v>
      </c>
    </row>
    <row r="107" spans="2:19" ht="12.75" customHeight="1" x14ac:dyDescent="0.2">
      <c r="B107" s="3" t="s">
        <v>165</v>
      </c>
      <c r="C107" s="4" t="s">
        <v>166</v>
      </c>
      <c r="D107" s="4"/>
      <c r="E107" s="4"/>
      <c r="F107" s="4"/>
      <c r="G107" s="26"/>
      <c r="H107" s="57"/>
      <c r="I107" s="75">
        <f t="shared" si="24"/>
        <v>0</v>
      </c>
      <c r="J107" s="35"/>
      <c r="K107" s="26"/>
      <c r="L107" s="26"/>
      <c r="M107" s="57"/>
      <c r="N107" s="75">
        <f t="shared" si="25"/>
        <v>0</v>
      </c>
      <c r="O107" s="86"/>
    </row>
    <row r="108" spans="2:19" ht="12.75" customHeight="1" x14ac:dyDescent="0.2">
      <c r="B108" s="3" t="s">
        <v>167</v>
      </c>
      <c r="C108" s="17" t="s">
        <v>168</v>
      </c>
      <c r="D108" s="17"/>
      <c r="E108" s="17"/>
      <c r="F108" s="17"/>
      <c r="G108" s="26"/>
      <c r="H108" s="57"/>
      <c r="I108" s="75">
        <f t="shared" si="24"/>
        <v>0</v>
      </c>
      <c r="J108" s="35"/>
      <c r="K108" s="26"/>
      <c r="L108" s="26"/>
      <c r="M108" s="57"/>
      <c r="N108" s="75">
        <f t="shared" si="25"/>
        <v>0</v>
      </c>
      <c r="O108" s="86"/>
    </row>
    <row r="109" spans="2:19" ht="12.75" customHeight="1" x14ac:dyDescent="0.2">
      <c r="B109" s="33" t="s">
        <v>169</v>
      </c>
      <c r="C109" s="4" t="s">
        <v>170</v>
      </c>
      <c r="D109" s="4"/>
      <c r="E109" s="4"/>
      <c r="F109" s="4"/>
      <c r="G109" s="26"/>
      <c r="H109" s="57"/>
      <c r="I109" s="75">
        <f t="shared" si="24"/>
        <v>0</v>
      </c>
      <c r="J109" s="35"/>
      <c r="K109" s="26"/>
      <c r="L109" s="26"/>
      <c r="M109" s="57"/>
      <c r="N109" s="75">
        <f t="shared" si="25"/>
        <v>0</v>
      </c>
      <c r="O109" s="89" t="s">
        <v>1161</v>
      </c>
    </row>
    <row r="110" spans="2:19" ht="12.75" customHeight="1" x14ac:dyDescent="0.2">
      <c r="B110" s="3" t="s">
        <v>171</v>
      </c>
      <c r="C110" s="4" t="s">
        <v>7</v>
      </c>
      <c r="D110" s="4"/>
      <c r="E110" s="4"/>
      <c r="F110" s="4"/>
      <c r="G110" s="26"/>
      <c r="H110" s="57"/>
      <c r="I110" s="75">
        <f t="shared" si="24"/>
        <v>0</v>
      </c>
      <c r="J110" s="35"/>
      <c r="K110" s="26"/>
      <c r="L110" s="26"/>
      <c r="M110" s="57"/>
      <c r="N110" s="75">
        <f t="shared" si="25"/>
        <v>0</v>
      </c>
      <c r="O110" s="86"/>
    </row>
    <row r="111" spans="2:19" ht="12.75" customHeight="1" x14ac:dyDescent="0.2">
      <c r="B111" s="5"/>
      <c r="C111" s="6" t="s">
        <v>172</v>
      </c>
      <c r="D111" s="24">
        <f>SUM(D98:D110)</f>
        <v>0</v>
      </c>
      <c r="E111" s="24">
        <f t="shared" ref="E111:N111" si="26">SUM(E98:E110)</f>
        <v>0</v>
      </c>
      <c r="F111" s="24">
        <f t="shared" si="26"/>
        <v>0</v>
      </c>
      <c r="G111" s="24">
        <f t="shared" si="26"/>
        <v>0</v>
      </c>
      <c r="H111" s="58">
        <f t="shared" si="26"/>
        <v>0</v>
      </c>
      <c r="I111" s="73">
        <f t="shared" si="26"/>
        <v>0</v>
      </c>
      <c r="J111" s="66">
        <f t="shared" si="26"/>
        <v>0</v>
      </c>
      <c r="K111" s="24">
        <f t="shared" si="26"/>
        <v>0</v>
      </c>
      <c r="L111" s="24">
        <f>SUM(L98:L110)</f>
        <v>0</v>
      </c>
      <c r="M111" s="24">
        <f t="shared" si="26"/>
        <v>0</v>
      </c>
      <c r="N111" s="73">
        <f t="shared" si="26"/>
        <v>0</v>
      </c>
      <c r="O111" s="86"/>
    </row>
    <row r="112" spans="2:19" ht="12.75" customHeight="1" x14ac:dyDescent="0.2">
      <c r="B112" s="7" t="s">
        <v>173</v>
      </c>
      <c r="C112" s="8" t="s">
        <v>174</v>
      </c>
      <c r="D112" s="8"/>
      <c r="E112" s="8"/>
      <c r="F112" s="8"/>
      <c r="G112" s="9"/>
      <c r="H112" s="59"/>
      <c r="I112" s="74"/>
      <c r="J112" s="25"/>
      <c r="K112" s="9"/>
      <c r="L112" s="9"/>
      <c r="M112" s="59"/>
      <c r="N112" s="74"/>
      <c r="O112" s="28"/>
    </row>
    <row r="113" spans="2:15" ht="12.75" customHeight="1" x14ac:dyDescent="0.2">
      <c r="B113" s="3" t="s">
        <v>175</v>
      </c>
      <c r="C113" s="4" t="s">
        <v>176</v>
      </c>
      <c r="D113" s="4"/>
      <c r="E113" s="4"/>
      <c r="F113" s="4"/>
      <c r="G113" s="26"/>
      <c r="H113" s="57"/>
      <c r="I113" s="75">
        <f t="shared" ref="I113:I132" si="27">+F113+G113+H113</f>
        <v>0</v>
      </c>
      <c r="J113" s="35"/>
      <c r="K113" s="26"/>
      <c r="L113" s="26"/>
      <c r="M113" s="57"/>
      <c r="N113" s="75">
        <f t="shared" ref="N113:N132" si="28">+J113+K113+M113</f>
        <v>0</v>
      </c>
      <c r="O113" s="86"/>
    </row>
    <row r="114" spans="2:15" ht="12.75" customHeight="1" x14ac:dyDescent="0.2">
      <c r="B114" s="3" t="s">
        <v>177</v>
      </c>
      <c r="C114" s="4" t="s">
        <v>178</v>
      </c>
      <c r="D114" s="4"/>
      <c r="E114" s="4"/>
      <c r="F114" s="4"/>
      <c r="G114" s="26"/>
      <c r="H114" s="57"/>
      <c r="I114" s="75">
        <f t="shared" si="27"/>
        <v>0</v>
      </c>
      <c r="J114" s="35"/>
      <c r="K114" s="26"/>
      <c r="L114" s="26"/>
      <c r="M114" s="57"/>
      <c r="N114" s="75">
        <f t="shared" si="28"/>
        <v>0</v>
      </c>
      <c r="O114" s="86"/>
    </row>
    <row r="115" spans="2:15" ht="12.75" customHeight="1" x14ac:dyDescent="0.2">
      <c r="B115" s="3" t="s">
        <v>179</v>
      </c>
      <c r="C115" s="4" t="s">
        <v>180</v>
      </c>
      <c r="D115" s="4"/>
      <c r="E115" s="4"/>
      <c r="F115" s="4"/>
      <c r="G115" s="26"/>
      <c r="H115" s="57"/>
      <c r="I115" s="75">
        <f t="shared" si="27"/>
        <v>0</v>
      </c>
      <c r="J115" s="35"/>
      <c r="K115" s="26"/>
      <c r="L115" s="26"/>
      <c r="M115" s="57"/>
      <c r="N115" s="75">
        <f t="shared" si="28"/>
        <v>0</v>
      </c>
      <c r="O115" s="86"/>
    </row>
    <row r="116" spans="2:15" ht="12.75" customHeight="1" x14ac:dyDescent="0.2">
      <c r="B116" s="3" t="s">
        <v>181</v>
      </c>
      <c r="C116" s="4" t="s">
        <v>182</v>
      </c>
      <c r="D116" s="4"/>
      <c r="E116" s="4"/>
      <c r="F116" s="4"/>
      <c r="G116" s="26"/>
      <c r="H116" s="57"/>
      <c r="I116" s="75">
        <f t="shared" si="27"/>
        <v>0</v>
      </c>
      <c r="J116" s="35"/>
      <c r="K116" s="26"/>
      <c r="L116" s="26"/>
      <c r="M116" s="57"/>
      <c r="N116" s="75">
        <f t="shared" si="28"/>
        <v>0</v>
      </c>
      <c r="O116" s="86"/>
    </row>
    <row r="117" spans="2:15" ht="12.75" customHeight="1" x14ac:dyDescent="0.2">
      <c r="B117" s="3" t="s">
        <v>183</v>
      </c>
      <c r="C117" s="4" t="s">
        <v>184</v>
      </c>
      <c r="D117" s="4"/>
      <c r="E117" s="4"/>
      <c r="F117" s="4"/>
      <c r="G117" s="26"/>
      <c r="H117" s="57"/>
      <c r="I117" s="75">
        <f t="shared" si="27"/>
        <v>0</v>
      </c>
      <c r="J117" s="35"/>
      <c r="K117" s="26"/>
      <c r="L117" s="26"/>
      <c r="M117" s="57"/>
      <c r="N117" s="75">
        <f t="shared" si="28"/>
        <v>0</v>
      </c>
      <c r="O117" s="86"/>
    </row>
    <row r="118" spans="2:15" ht="12.75" customHeight="1" x14ac:dyDescent="0.2">
      <c r="B118" s="3" t="s">
        <v>185</v>
      </c>
      <c r="C118" s="4" t="s">
        <v>186</v>
      </c>
      <c r="D118" s="4"/>
      <c r="E118" s="4"/>
      <c r="F118" s="4"/>
      <c r="G118" s="26"/>
      <c r="H118" s="57"/>
      <c r="I118" s="75">
        <f t="shared" si="27"/>
        <v>0</v>
      </c>
      <c r="J118" s="35"/>
      <c r="K118" s="26"/>
      <c r="L118" s="26"/>
      <c r="M118" s="57"/>
      <c r="N118" s="75">
        <f t="shared" si="28"/>
        <v>0</v>
      </c>
      <c r="O118" s="86"/>
    </row>
    <row r="119" spans="2:15" ht="12.75" customHeight="1" x14ac:dyDescent="0.2">
      <c r="B119" s="3" t="s">
        <v>187</v>
      </c>
      <c r="C119" s="4" t="s">
        <v>188</v>
      </c>
      <c r="D119" s="4"/>
      <c r="E119" s="4"/>
      <c r="F119" s="4"/>
      <c r="G119" s="26"/>
      <c r="H119" s="57"/>
      <c r="I119" s="75">
        <f t="shared" si="27"/>
        <v>0</v>
      </c>
      <c r="J119" s="35"/>
      <c r="K119" s="26"/>
      <c r="L119" s="26"/>
      <c r="M119" s="57"/>
      <c r="N119" s="75">
        <f t="shared" si="28"/>
        <v>0</v>
      </c>
      <c r="O119" s="86"/>
    </row>
    <row r="120" spans="2:15" ht="12.75" customHeight="1" x14ac:dyDescent="0.2">
      <c r="B120" s="3" t="s">
        <v>189</v>
      </c>
      <c r="C120" s="4" t="s">
        <v>190</v>
      </c>
      <c r="D120" s="4"/>
      <c r="E120" s="4"/>
      <c r="F120" s="4"/>
      <c r="G120" s="26"/>
      <c r="H120" s="57"/>
      <c r="I120" s="75">
        <f t="shared" si="27"/>
        <v>0</v>
      </c>
      <c r="J120" s="35"/>
      <c r="K120" s="26"/>
      <c r="L120" s="26"/>
      <c r="M120" s="57"/>
      <c r="N120" s="75">
        <f t="shared" si="28"/>
        <v>0</v>
      </c>
      <c r="O120" s="86"/>
    </row>
    <row r="121" spans="2:15" ht="12.75" customHeight="1" x14ac:dyDescent="0.2">
      <c r="B121" s="3" t="s">
        <v>191</v>
      </c>
      <c r="C121" s="18" t="s">
        <v>192</v>
      </c>
      <c r="D121" s="18"/>
      <c r="E121" s="18"/>
      <c r="F121" s="18"/>
      <c r="G121" s="26"/>
      <c r="H121" s="57"/>
      <c r="I121" s="75">
        <f t="shared" si="27"/>
        <v>0</v>
      </c>
      <c r="J121" s="35"/>
      <c r="K121" s="26"/>
      <c r="L121" s="26"/>
      <c r="M121" s="57"/>
      <c r="N121" s="75">
        <f t="shared" si="28"/>
        <v>0</v>
      </c>
      <c r="O121" s="86"/>
    </row>
    <row r="122" spans="2:15" ht="12.75" customHeight="1" x14ac:dyDescent="0.2">
      <c r="B122" s="3" t="s">
        <v>193</v>
      </c>
      <c r="C122" s="4" t="s">
        <v>194</v>
      </c>
      <c r="D122" s="4"/>
      <c r="E122" s="4"/>
      <c r="F122" s="4"/>
      <c r="G122" s="26"/>
      <c r="H122" s="57"/>
      <c r="I122" s="75">
        <f t="shared" si="27"/>
        <v>0</v>
      </c>
      <c r="J122" s="35"/>
      <c r="K122" s="26"/>
      <c r="L122" s="26"/>
      <c r="M122" s="57"/>
      <c r="N122" s="75">
        <f t="shared" si="28"/>
        <v>0</v>
      </c>
      <c r="O122" s="86"/>
    </row>
    <row r="123" spans="2:15" ht="12.75" customHeight="1" x14ac:dyDescent="0.2">
      <c r="B123" s="3" t="s">
        <v>195</v>
      </c>
      <c r="C123" s="4" t="s">
        <v>196</v>
      </c>
      <c r="D123" s="4"/>
      <c r="E123" s="4"/>
      <c r="F123" s="4"/>
      <c r="G123" s="26"/>
      <c r="H123" s="57"/>
      <c r="I123" s="75">
        <f t="shared" si="27"/>
        <v>0</v>
      </c>
      <c r="J123" s="35"/>
      <c r="K123" s="26"/>
      <c r="L123" s="26"/>
      <c r="M123" s="57"/>
      <c r="N123" s="75">
        <f t="shared" si="28"/>
        <v>0</v>
      </c>
      <c r="O123" s="86"/>
    </row>
    <row r="124" spans="2:15" ht="12.75" customHeight="1" x14ac:dyDescent="0.2">
      <c r="B124" s="3" t="s">
        <v>197</v>
      </c>
      <c r="C124" s="4" t="s">
        <v>198</v>
      </c>
      <c r="D124" s="4"/>
      <c r="E124" s="4"/>
      <c r="F124" s="4"/>
      <c r="G124" s="26"/>
      <c r="H124" s="57"/>
      <c r="I124" s="75">
        <f t="shared" si="27"/>
        <v>0</v>
      </c>
      <c r="J124" s="35"/>
      <c r="K124" s="26"/>
      <c r="L124" s="26"/>
      <c r="M124" s="57"/>
      <c r="N124" s="75">
        <f t="shared" si="28"/>
        <v>0</v>
      </c>
      <c r="O124" s="86"/>
    </row>
    <row r="125" spans="2:15" ht="12.75" customHeight="1" x14ac:dyDescent="0.2">
      <c r="B125" s="3" t="s">
        <v>199</v>
      </c>
      <c r="C125" s="4" t="s">
        <v>200</v>
      </c>
      <c r="D125" s="4"/>
      <c r="E125" s="4"/>
      <c r="F125" s="4"/>
      <c r="G125" s="26"/>
      <c r="H125" s="57"/>
      <c r="I125" s="75">
        <f t="shared" si="27"/>
        <v>0</v>
      </c>
      <c r="J125" s="35"/>
      <c r="K125" s="26"/>
      <c r="L125" s="26"/>
      <c r="M125" s="57"/>
      <c r="N125" s="75">
        <f t="shared" si="28"/>
        <v>0</v>
      </c>
      <c r="O125" s="86"/>
    </row>
    <row r="126" spans="2:15" ht="12.75" customHeight="1" x14ac:dyDescent="0.2">
      <c r="B126" s="3" t="s">
        <v>201</v>
      </c>
      <c r="C126" s="4" t="s">
        <v>202</v>
      </c>
      <c r="D126" s="4"/>
      <c r="E126" s="4"/>
      <c r="F126" s="4"/>
      <c r="G126" s="26"/>
      <c r="H126" s="57"/>
      <c r="I126" s="75">
        <f t="shared" si="27"/>
        <v>0</v>
      </c>
      <c r="J126" s="35"/>
      <c r="K126" s="26"/>
      <c r="L126" s="26"/>
      <c r="M126" s="57"/>
      <c r="N126" s="75">
        <f t="shared" si="28"/>
        <v>0</v>
      </c>
      <c r="O126" s="86"/>
    </row>
    <row r="127" spans="2:15" ht="12.75" customHeight="1" x14ac:dyDescent="0.2">
      <c r="B127" s="3" t="s">
        <v>203</v>
      </c>
      <c r="C127" s="4" t="s">
        <v>204</v>
      </c>
      <c r="D127" s="4"/>
      <c r="E127" s="4"/>
      <c r="F127" s="4"/>
      <c r="G127" s="26"/>
      <c r="H127" s="57"/>
      <c r="I127" s="75">
        <f t="shared" si="27"/>
        <v>0</v>
      </c>
      <c r="J127" s="35"/>
      <c r="K127" s="26"/>
      <c r="L127" s="26"/>
      <c r="M127" s="57"/>
      <c r="N127" s="75">
        <f t="shared" si="28"/>
        <v>0</v>
      </c>
      <c r="O127" s="86"/>
    </row>
    <row r="128" spans="2:15" ht="12.75" customHeight="1" x14ac:dyDescent="0.2">
      <c r="B128" s="3" t="s">
        <v>205</v>
      </c>
      <c r="C128" s="4" t="s">
        <v>206</v>
      </c>
      <c r="D128" s="4"/>
      <c r="E128" s="4"/>
      <c r="F128" s="4"/>
      <c r="G128" s="26"/>
      <c r="H128" s="57"/>
      <c r="I128" s="75">
        <f t="shared" si="27"/>
        <v>0</v>
      </c>
      <c r="J128" s="35"/>
      <c r="K128" s="26"/>
      <c r="L128" s="26"/>
      <c r="M128" s="57"/>
      <c r="N128" s="75">
        <f t="shared" si="28"/>
        <v>0</v>
      </c>
      <c r="O128" s="86"/>
    </row>
    <row r="129" spans="1:15" ht="12.75" customHeight="1" x14ac:dyDescent="0.2">
      <c r="B129" s="3" t="s">
        <v>207</v>
      </c>
      <c r="C129" s="4" t="s">
        <v>208</v>
      </c>
      <c r="D129" s="4"/>
      <c r="E129" s="4"/>
      <c r="F129" s="4"/>
      <c r="G129" s="26"/>
      <c r="H129" s="57"/>
      <c r="I129" s="75">
        <f t="shared" si="27"/>
        <v>0</v>
      </c>
      <c r="J129" s="35"/>
      <c r="K129" s="26"/>
      <c r="L129" s="26"/>
      <c r="M129" s="57"/>
      <c r="N129" s="75">
        <f t="shared" si="28"/>
        <v>0</v>
      </c>
      <c r="O129" s="86"/>
    </row>
    <row r="130" spans="1:15" ht="12.75" customHeight="1" x14ac:dyDescent="0.2">
      <c r="A130" s="52"/>
      <c r="B130" s="33" t="s">
        <v>209</v>
      </c>
      <c r="C130" s="4" t="s">
        <v>210</v>
      </c>
      <c r="D130" s="4"/>
      <c r="E130" s="4"/>
      <c r="F130" s="4"/>
      <c r="G130" s="26"/>
      <c r="H130" s="57"/>
      <c r="I130" s="75">
        <f t="shared" si="27"/>
        <v>0</v>
      </c>
      <c r="J130" s="35"/>
      <c r="K130" s="26"/>
      <c r="L130" s="26"/>
      <c r="M130" s="57"/>
      <c r="N130" s="75">
        <f t="shared" si="28"/>
        <v>0</v>
      </c>
      <c r="O130" s="100" t="s">
        <v>1194</v>
      </c>
    </row>
    <row r="131" spans="1:15" ht="12.75" customHeight="1" x14ac:dyDescent="0.2">
      <c r="B131" s="3" t="s">
        <v>211</v>
      </c>
      <c r="C131" s="4" t="s">
        <v>212</v>
      </c>
      <c r="D131" s="4"/>
      <c r="E131" s="4"/>
      <c r="F131" s="4"/>
      <c r="G131" s="26"/>
      <c r="H131" s="57"/>
      <c r="I131" s="75">
        <f t="shared" si="27"/>
        <v>0</v>
      </c>
      <c r="J131" s="35"/>
      <c r="K131" s="26"/>
      <c r="L131" s="26"/>
      <c r="M131" s="57"/>
      <c r="N131" s="75">
        <f t="shared" si="28"/>
        <v>0</v>
      </c>
      <c r="O131" s="86"/>
    </row>
    <row r="132" spans="1:15" ht="12.75" customHeight="1" x14ac:dyDescent="0.2">
      <c r="B132" s="3" t="s">
        <v>213</v>
      </c>
      <c r="C132" s="4" t="s">
        <v>7</v>
      </c>
      <c r="D132" s="4"/>
      <c r="E132" s="4"/>
      <c r="F132" s="4"/>
      <c r="G132" s="26"/>
      <c r="H132" s="57"/>
      <c r="I132" s="75">
        <f t="shared" si="27"/>
        <v>0</v>
      </c>
      <c r="J132" s="35"/>
      <c r="K132" s="26"/>
      <c r="L132" s="26"/>
      <c r="M132" s="57"/>
      <c r="N132" s="75">
        <f t="shared" si="28"/>
        <v>0</v>
      </c>
      <c r="O132" s="86"/>
    </row>
    <row r="133" spans="1:15" ht="12.75" customHeight="1" x14ac:dyDescent="0.2">
      <c r="B133" s="5"/>
      <c r="C133" s="6" t="s">
        <v>214</v>
      </c>
      <c r="D133" s="24">
        <f>SUM(D113:D132)</f>
        <v>0</v>
      </c>
      <c r="E133" s="24">
        <f t="shared" ref="E133:N133" si="29">SUM(E113:E132)</f>
        <v>0</v>
      </c>
      <c r="F133" s="24">
        <f t="shared" si="29"/>
        <v>0</v>
      </c>
      <c r="G133" s="24">
        <f t="shared" si="29"/>
        <v>0</v>
      </c>
      <c r="H133" s="58">
        <f t="shared" si="29"/>
        <v>0</v>
      </c>
      <c r="I133" s="73">
        <f t="shared" si="29"/>
        <v>0</v>
      </c>
      <c r="J133" s="66">
        <f t="shared" si="29"/>
        <v>0</v>
      </c>
      <c r="K133" s="24">
        <f t="shared" si="29"/>
        <v>0</v>
      </c>
      <c r="L133" s="24">
        <f>SUM(L113:L132)</f>
        <v>0</v>
      </c>
      <c r="M133" s="24">
        <f t="shared" si="29"/>
        <v>0</v>
      </c>
      <c r="N133" s="73">
        <f t="shared" si="29"/>
        <v>0</v>
      </c>
      <c r="O133" s="86"/>
    </row>
    <row r="134" spans="1:15" ht="12.75" customHeight="1" x14ac:dyDescent="0.2">
      <c r="B134" s="7" t="s">
        <v>215</v>
      </c>
      <c r="C134" s="8" t="s">
        <v>216</v>
      </c>
      <c r="D134" s="8"/>
      <c r="E134" s="8"/>
      <c r="F134" s="8"/>
      <c r="G134" s="9"/>
      <c r="H134" s="59"/>
      <c r="I134" s="74"/>
      <c r="J134" s="25"/>
      <c r="K134" s="9"/>
      <c r="L134" s="9"/>
      <c r="M134" s="59"/>
      <c r="N134" s="74"/>
      <c r="O134" s="28"/>
    </row>
    <row r="135" spans="1:15" ht="12.75" customHeight="1" x14ac:dyDescent="0.2">
      <c r="B135" s="3" t="s">
        <v>217</v>
      </c>
      <c r="C135" s="4" t="s">
        <v>218</v>
      </c>
      <c r="D135" s="4"/>
      <c r="E135" s="4"/>
      <c r="F135" s="4"/>
      <c r="G135" s="26"/>
      <c r="H135" s="57"/>
      <c r="I135" s="75">
        <f t="shared" ref="I135:I142" si="30">+F135+G135+H135</f>
        <v>0</v>
      </c>
      <c r="J135" s="35"/>
      <c r="K135" s="26"/>
      <c r="L135" s="26"/>
      <c r="M135" s="57"/>
      <c r="N135" s="75">
        <f t="shared" ref="N135:N142" si="31">+J135+K135+M135</f>
        <v>0</v>
      </c>
      <c r="O135" s="86"/>
    </row>
    <row r="136" spans="1:15" ht="12.75" customHeight="1" x14ac:dyDescent="0.2">
      <c r="B136" s="3" t="s">
        <v>219</v>
      </c>
      <c r="C136" s="4" t="s">
        <v>220</v>
      </c>
      <c r="D136" s="4"/>
      <c r="E136" s="4"/>
      <c r="F136" s="4"/>
      <c r="G136" s="26"/>
      <c r="H136" s="57"/>
      <c r="I136" s="75">
        <f t="shared" si="30"/>
        <v>0</v>
      </c>
      <c r="J136" s="35"/>
      <c r="K136" s="26"/>
      <c r="L136" s="26"/>
      <c r="M136" s="57"/>
      <c r="N136" s="75">
        <f t="shared" si="31"/>
        <v>0</v>
      </c>
      <c r="O136" s="86"/>
    </row>
    <row r="137" spans="1:15" ht="12.75" customHeight="1" x14ac:dyDescent="0.2">
      <c r="B137" s="3" t="s">
        <v>221</v>
      </c>
      <c r="C137" s="4" t="s">
        <v>222</v>
      </c>
      <c r="D137" s="4"/>
      <c r="E137" s="4"/>
      <c r="F137" s="4"/>
      <c r="G137" s="26"/>
      <c r="H137" s="57"/>
      <c r="I137" s="75">
        <f t="shared" si="30"/>
        <v>0</v>
      </c>
      <c r="J137" s="35"/>
      <c r="K137" s="26"/>
      <c r="L137" s="26"/>
      <c r="M137" s="57"/>
      <c r="N137" s="75">
        <f t="shared" si="31"/>
        <v>0</v>
      </c>
      <c r="O137" s="86"/>
    </row>
    <row r="138" spans="1:15" ht="12.75" customHeight="1" x14ac:dyDescent="0.2">
      <c r="B138" s="3" t="s">
        <v>223</v>
      </c>
      <c r="C138" s="4" t="s">
        <v>224</v>
      </c>
      <c r="D138" s="4"/>
      <c r="E138" s="4"/>
      <c r="F138" s="4"/>
      <c r="G138" s="26"/>
      <c r="H138" s="57"/>
      <c r="I138" s="75">
        <f t="shared" si="30"/>
        <v>0</v>
      </c>
      <c r="J138" s="35"/>
      <c r="K138" s="26"/>
      <c r="L138" s="26"/>
      <c r="M138" s="57"/>
      <c r="N138" s="75">
        <f t="shared" si="31"/>
        <v>0</v>
      </c>
      <c r="O138" s="86"/>
    </row>
    <row r="139" spans="1:15" ht="12.75" customHeight="1" x14ac:dyDescent="0.2">
      <c r="B139" s="3" t="s">
        <v>225</v>
      </c>
      <c r="C139" s="10" t="s">
        <v>226</v>
      </c>
      <c r="D139" s="10"/>
      <c r="E139" s="10"/>
      <c r="F139" s="10"/>
      <c r="G139" s="26"/>
      <c r="H139" s="57"/>
      <c r="I139" s="75">
        <f t="shared" si="30"/>
        <v>0</v>
      </c>
      <c r="J139" s="35"/>
      <c r="K139" s="26"/>
      <c r="L139" s="26"/>
      <c r="M139" s="57"/>
      <c r="N139" s="75">
        <f t="shared" si="31"/>
        <v>0</v>
      </c>
      <c r="O139" s="86"/>
    </row>
    <row r="140" spans="1:15" ht="12.75" customHeight="1" x14ac:dyDescent="0.2">
      <c r="B140" s="3" t="s">
        <v>227</v>
      </c>
      <c r="C140" s="4" t="s">
        <v>228</v>
      </c>
      <c r="D140" s="4"/>
      <c r="E140" s="4"/>
      <c r="F140" s="4"/>
      <c r="G140" s="26"/>
      <c r="H140" s="57"/>
      <c r="I140" s="75">
        <f t="shared" si="30"/>
        <v>0</v>
      </c>
      <c r="J140" s="35"/>
      <c r="K140" s="26"/>
      <c r="L140" s="26"/>
      <c r="M140" s="57"/>
      <c r="N140" s="75">
        <f t="shared" si="31"/>
        <v>0</v>
      </c>
      <c r="O140" s="86"/>
    </row>
    <row r="141" spans="1:15" ht="12.75" customHeight="1" x14ac:dyDescent="0.2">
      <c r="B141" s="3" t="s">
        <v>229</v>
      </c>
      <c r="C141" s="4" t="s">
        <v>230</v>
      </c>
      <c r="D141" s="4"/>
      <c r="E141" s="4"/>
      <c r="F141" s="4"/>
      <c r="G141" s="26"/>
      <c r="H141" s="57"/>
      <c r="I141" s="75">
        <f t="shared" si="30"/>
        <v>0</v>
      </c>
      <c r="J141" s="35"/>
      <c r="K141" s="26"/>
      <c r="L141" s="26"/>
      <c r="M141" s="57"/>
      <c r="N141" s="75">
        <f t="shared" si="31"/>
        <v>0</v>
      </c>
      <c r="O141" s="86"/>
    </row>
    <row r="142" spans="1:15" ht="12.75" customHeight="1" x14ac:dyDescent="0.2">
      <c r="B142" s="3" t="s">
        <v>231</v>
      </c>
      <c r="C142" s="4" t="s">
        <v>7</v>
      </c>
      <c r="D142" s="4"/>
      <c r="E142" s="4"/>
      <c r="F142" s="4"/>
      <c r="G142" s="26"/>
      <c r="H142" s="57"/>
      <c r="I142" s="75">
        <f t="shared" si="30"/>
        <v>0</v>
      </c>
      <c r="J142" s="35"/>
      <c r="K142" s="26"/>
      <c r="L142" s="26"/>
      <c r="M142" s="57"/>
      <c r="N142" s="75">
        <f t="shared" si="31"/>
        <v>0</v>
      </c>
      <c r="O142" s="86"/>
    </row>
    <row r="143" spans="1:15" ht="12.75" customHeight="1" x14ac:dyDescent="0.2">
      <c r="B143" s="5"/>
      <c r="C143" s="6" t="s">
        <v>232</v>
      </c>
      <c r="D143" s="24">
        <f>SUM(D135:D142)</f>
        <v>0</v>
      </c>
      <c r="E143" s="24">
        <f t="shared" ref="E143:N143" si="32">SUM(E135:E142)</f>
        <v>0</v>
      </c>
      <c r="F143" s="24">
        <f t="shared" si="32"/>
        <v>0</v>
      </c>
      <c r="G143" s="24">
        <f t="shared" si="32"/>
        <v>0</v>
      </c>
      <c r="H143" s="58">
        <f t="shared" si="32"/>
        <v>0</v>
      </c>
      <c r="I143" s="73">
        <f t="shared" si="32"/>
        <v>0</v>
      </c>
      <c r="J143" s="66">
        <f t="shared" si="32"/>
        <v>0</v>
      </c>
      <c r="K143" s="24">
        <f t="shared" si="32"/>
        <v>0</v>
      </c>
      <c r="L143" s="24">
        <f>SUM(L135:L142)</f>
        <v>0</v>
      </c>
      <c r="M143" s="24">
        <f t="shared" si="32"/>
        <v>0</v>
      </c>
      <c r="N143" s="73">
        <f t="shared" si="32"/>
        <v>0</v>
      </c>
      <c r="O143" s="86"/>
    </row>
    <row r="144" spans="1:15" ht="12.75" customHeight="1" x14ac:dyDescent="0.2">
      <c r="B144" s="7" t="s">
        <v>233</v>
      </c>
      <c r="C144" s="8" t="s">
        <v>234</v>
      </c>
      <c r="D144" s="8"/>
      <c r="E144" s="8"/>
      <c r="F144" s="8"/>
      <c r="G144" s="9"/>
      <c r="H144" s="59"/>
      <c r="I144" s="74"/>
      <c r="J144" s="25"/>
      <c r="K144" s="9"/>
      <c r="L144" s="9"/>
      <c r="M144" s="59"/>
      <c r="N144" s="74"/>
      <c r="O144" s="101"/>
    </row>
    <row r="145" spans="2:15" ht="12.75" customHeight="1" x14ac:dyDescent="0.2">
      <c r="B145" s="3" t="s">
        <v>235</v>
      </c>
      <c r="C145" s="10" t="s">
        <v>236</v>
      </c>
      <c r="D145" s="10"/>
      <c r="E145" s="10"/>
      <c r="F145" s="10"/>
      <c r="G145" s="26"/>
      <c r="H145" s="57"/>
      <c r="I145" s="75">
        <f t="shared" ref="I145:I155" si="33">+F145+G145+H145</f>
        <v>0</v>
      </c>
      <c r="J145" s="35"/>
      <c r="K145" s="26"/>
      <c r="L145" s="26"/>
      <c r="M145" s="57"/>
      <c r="N145" s="75">
        <f t="shared" ref="N145:N155" si="34">+J145+K145+M145</f>
        <v>0</v>
      </c>
      <c r="O145" s="86"/>
    </row>
    <row r="146" spans="2:15" ht="12.75" customHeight="1" x14ac:dyDescent="0.2">
      <c r="B146" s="3" t="s">
        <v>237</v>
      </c>
      <c r="C146" s="4" t="s">
        <v>238</v>
      </c>
      <c r="D146" s="4"/>
      <c r="E146" s="4"/>
      <c r="F146" s="4"/>
      <c r="G146" s="26"/>
      <c r="H146" s="57"/>
      <c r="I146" s="75">
        <f t="shared" si="33"/>
        <v>0</v>
      </c>
      <c r="J146" s="35"/>
      <c r="K146" s="26"/>
      <c r="L146" s="26"/>
      <c r="M146" s="57"/>
      <c r="N146" s="75">
        <f t="shared" si="34"/>
        <v>0</v>
      </c>
      <c r="O146" s="86"/>
    </row>
    <row r="147" spans="2:15" ht="12.75" customHeight="1" x14ac:dyDescent="0.2">
      <c r="B147" s="3" t="s">
        <v>239</v>
      </c>
      <c r="C147" s="4" t="s">
        <v>240</v>
      </c>
      <c r="D147" s="4"/>
      <c r="E147" s="4"/>
      <c r="F147" s="4"/>
      <c r="G147" s="26"/>
      <c r="H147" s="57"/>
      <c r="I147" s="75">
        <f t="shared" si="33"/>
        <v>0</v>
      </c>
      <c r="J147" s="35"/>
      <c r="K147" s="26"/>
      <c r="L147" s="26"/>
      <c r="M147" s="57"/>
      <c r="N147" s="75">
        <f t="shared" si="34"/>
        <v>0</v>
      </c>
      <c r="O147" s="86"/>
    </row>
    <row r="148" spans="2:15" ht="12.75" customHeight="1" x14ac:dyDescent="0.2">
      <c r="B148" s="3" t="s">
        <v>241</v>
      </c>
      <c r="C148" s="4" t="s">
        <v>242</v>
      </c>
      <c r="D148" s="4"/>
      <c r="E148" s="4"/>
      <c r="F148" s="4"/>
      <c r="G148" s="26"/>
      <c r="H148" s="57"/>
      <c r="I148" s="75">
        <f t="shared" si="33"/>
        <v>0</v>
      </c>
      <c r="J148" s="35"/>
      <c r="K148" s="26"/>
      <c r="L148" s="26"/>
      <c r="M148" s="57"/>
      <c r="N148" s="75">
        <f t="shared" si="34"/>
        <v>0</v>
      </c>
      <c r="O148" s="86"/>
    </row>
    <row r="149" spans="2:15" ht="12.75" customHeight="1" x14ac:dyDescent="0.2">
      <c r="B149" s="3" t="s">
        <v>243</v>
      </c>
      <c r="C149" s="4" t="s">
        <v>244</v>
      </c>
      <c r="D149" s="4"/>
      <c r="E149" s="4"/>
      <c r="F149" s="4"/>
      <c r="G149" s="26"/>
      <c r="H149" s="57"/>
      <c r="I149" s="75">
        <f t="shared" si="33"/>
        <v>0</v>
      </c>
      <c r="J149" s="35"/>
      <c r="K149" s="26"/>
      <c r="L149" s="26"/>
      <c r="M149" s="57"/>
      <c r="N149" s="75">
        <f t="shared" si="34"/>
        <v>0</v>
      </c>
      <c r="O149" s="86"/>
    </row>
    <row r="150" spans="2:15" ht="12.75" customHeight="1" x14ac:dyDescent="0.2">
      <c r="B150" s="3" t="s">
        <v>245</v>
      </c>
      <c r="C150" s="4" t="s">
        <v>246</v>
      </c>
      <c r="D150" s="4"/>
      <c r="E150" s="4"/>
      <c r="F150" s="4"/>
      <c r="G150" s="26"/>
      <c r="H150" s="57"/>
      <c r="I150" s="75">
        <f t="shared" si="33"/>
        <v>0</v>
      </c>
      <c r="J150" s="35"/>
      <c r="K150" s="26"/>
      <c r="L150" s="26"/>
      <c r="M150" s="57"/>
      <c r="N150" s="75">
        <f t="shared" si="34"/>
        <v>0</v>
      </c>
      <c r="O150" s="86"/>
    </row>
    <row r="151" spans="2:15" ht="12.75" customHeight="1" x14ac:dyDescent="0.2">
      <c r="B151" s="3" t="s">
        <v>247</v>
      </c>
      <c r="C151" s="4" t="s">
        <v>248</v>
      </c>
      <c r="D151" s="4"/>
      <c r="E151" s="4"/>
      <c r="F151" s="4"/>
      <c r="G151" s="26"/>
      <c r="H151" s="57"/>
      <c r="I151" s="75">
        <f t="shared" si="33"/>
        <v>0</v>
      </c>
      <c r="J151" s="35"/>
      <c r="K151" s="26"/>
      <c r="L151" s="26"/>
      <c r="M151" s="57"/>
      <c r="N151" s="75">
        <f t="shared" si="34"/>
        <v>0</v>
      </c>
      <c r="O151" s="86"/>
    </row>
    <row r="152" spans="2:15" ht="12.75" customHeight="1" x14ac:dyDescent="0.2">
      <c r="B152" s="3" t="s">
        <v>249</v>
      </c>
      <c r="C152" s="4" t="s">
        <v>250</v>
      </c>
      <c r="D152" s="4"/>
      <c r="E152" s="4"/>
      <c r="F152" s="4"/>
      <c r="G152" s="26"/>
      <c r="H152" s="57"/>
      <c r="I152" s="75">
        <f t="shared" si="33"/>
        <v>0</v>
      </c>
      <c r="J152" s="35"/>
      <c r="K152" s="26"/>
      <c r="L152" s="26"/>
      <c r="M152" s="57"/>
      <c r="N152" s="75">
        <f t="shared" si="34"/>
        <v>0</v>
      </c>
      <c r="O152" s="86"/>
    </row>
    <row r="153" spans="2:15" ht="12.75" customHeight="1" x14ac:dyDescent="0.2">
      <c r="B153" s="3" t="s">
        <v>251</v>
      </c>
      <c r="C153" s="4" t="s">
        <v>252</v>
      </c>
      <c r="D153" s="4"/>
      <c r="E153" s="4"/>
      <c r="F153" s="4"/>
      <c r="G153" s="26"/>
      <c r="H153" s="57"/>
      <c r="I153" s="75">
        <f t="shared" si="33"/>
        <v>0</v>
      </c>
      <c r="J153" s="35"/>
      <c r="K153" s="26"/>
      <c r="L153" s="26"/>
      <c r="M153" s="57"/>
      <c r="N153" s="75">
        <f t="shared" si="34"/>
        <v>0</v>
      </c>
      <c r="O153" s="86"/>
    </row>
    <row r="154" spans="2:15" ht="12.75" customHeight="1" x14ac:dyDescent="0.2">
      <c r="B154" s="3" t="s">
        <v>253</v>
      </c>
      <c r="C154" s="4" t="s">
        <v>254</v>
      </c>
      <c r="D154" s="4"/>
      <c r="E154" s="4"/>
      <c r="F154" s="4"/>
      <c r="G154" s="26"/>
      <c r="H154" s="57"/>
      <c r="I154" s="75">
        <f t="shared" si="33"/>
        <v>0</v>
      </c>
      <c r="J154" s="35"/>
      <c r="K154" s="26"/>
      <c r="L154" s="26"/>
      <c r="M154" s="57"/>
      <c r="N154" s="75">
        <f t="shared" si="34"/>
        <v>0</v>
      </c>
      <c r="O154" s="86"/>
    </row>
    <row r="155" spans="2:15" ht="12.75" customHeight="1" x14ac:dyDescent="0.2">
      <c r="B155" s="3" t="s">
        <v>255</v>
      </c>
      <c r="C155" s="4" t="s">
        <v>7</v>
      </c>
      <c r="D155" s="4"/>
      <c r="E155" s="4"/>
      <c r="F155" s="4"/>
      <c r="G155" s="26"/>
      <c r="H155" s="57"/>
      <c r="I155" s="75">
        <f t="shared" si="33"/>
        <v>0</v>
      </c>
      <c r="J155" s="35"/>
      <c r="K155" s="26"/>
      <c r="L155" s="26"/>
      <c r="M155" s="57"/>
      <c r="N155" s="75">
        <f t="shared" si="34"/>
        <v>0</v>
      </c>
      <c r="O155" s="86"/>
    </row>
    <row r="156" spans="2:15" ht="12.75" customHeight="1" x14ac:dyDescent="0.2">
      <c r="B156" s="5"/>
      <c r="C156" s="6" t="s">
        <v>256</v>
      </c>
      <c r="D156" s="24">
        <f>SUM(D145:D155)</f>
        <v>0</v>
      </c>
      <c r="E156" s="24">
        <f t="shared" ref="E156:N156" si="35">SUM(E145:E155)</f>
        <v>0</v>
      </c>
      <c r="F156" s="24">
        <f t="shared" si="35"/>
        <v>0</v>
      </c>
      <c r="G156" s="24">
        <f t="shared" si="35"/>
        <v>0</v>
      </c>
      <c r="H156" s="58">
        <f t="shared" si="35"/>
        <v>0</v>
      </c>
      <c r="I156" s="73">
        <f t="shared" ref="I156" si="36">SUM(I145:I155)</f>
        <v>0</v>
      </c>
      <c r="J156" s="66">
        <f t="shared" si="35"/>
        <v>0</v>
      </c>
      <c r="K156" s="24">
        <f t="shared" si="35"/>
        <v>0</v>
      </c>
      <c r="L156" s="24">
        <f>SUM(L145:L155)</f>
        <v>0</v>
      </c>
      <c r="M156" s="24">
        <f t="shared" si="35"/>
        <v>0</v>
      </c>
      <c r="N156" s="73">
        <f t="shared" si="35"/>
        <v>0</v>
      </c>
      <c r="O156" s="86"/>
    </row>
    <row r="157" spans="2:15" ht="12.75" customHeight="1" x14ac:dyDescent="0.2">
      <c r="B157" s="7" t="s">
        <v>257</v>
      </c>
      <c r="C157" s="8" t="s">
        <v>258</v>
      </c>
      <c r="D157" s="8"/>
      <c r="E157" s="8"/>
      <c r="F157" s="8"/>
      <c r="G157" s="9"/>
      <c r="H157" s="59"/>
      <c r="I157" s="74"/>
      <c r="J157" s="25"/>
      <c r="K157" s="9"/>
      <c r="L157" s="9"/>
      <c r="M157" s="59"/>
      <c r="N157" s="74"/>
      <c r="O157" s="101"/>
    </row>
    <row r="158" spans="2:15" ht="12.75" customHeight="1" x14ac:dyDescent="0.2">
      <c r="B158" s="3" t="s">
        <v>259</v>
      </c>
      <c r="C158" s="4" t="s">
        <v>260</v>
      </c>
      <c r="D158" s="4"/>
      <c r="E158" s="4"/>
      <c r="F158" s="4"/>
      <c r="G158" s="26"/>
      <c r="H158" s="57"/>
      <c r="I158" s="75">
        <f t="shared" ref="I158:I162" si="37">+F158+G158+H158</f>
        <v>0</v>
      </c>
      <c r="J158" s="35"/>
      <c r="K158" s="26"/>
      <c r="L158" s="26"/>
      <c r="M158" s="57"/>
      <c r="N158" s="75">
        <f>+J158+K158+M158</f>
        <v>0</v>
      </c>
      <c r="O158" s="86"/>
    </row>
    <row r="159" spans="2:15" ht="12.75" customHeight="1" x14ac:dyDescent="0.2">
      <c r="B159" s="3" t="s">
        <v>261</v>
      </c>
      <c r="C159" s="4" t="s">
        <v>262</v>
      </c>
      <c r="D159" s="4"/>
      <c r="E159" s="4"/>
      <c r="F159" s="4"/>
      <c r="G159" s="26"/>
      <c r="H159" s="57"/>
      <c r="I159" s="75">
        <f t="shared" si="37"/>
        <v>0</v>
      </c>
      <c r="J159" s="35"/>
      <c r="K159" s="26"/>
      <c r="L159" s="26"/>
      <c r="M159" s="57"/>
      <c r="N159" s="75">
        <f>+J159+K159+M159</f>
        <v>0</v>
      </c>
      <c r="O159" s="86"/>
    </row>
    <row r="160" spans="2:15" ht="12.75" customHeight="1" x14ac:dyDescent="0.2">
      <c r="B160" s="3" t="s">
        <v>263</v>
      </c>
      <c r="C160" s="4" t="s">
        <v>264</v>
      </c>
      <c r="D160" s="4"/>
      <c r="E160" s="4"/>
      <c r="F160" s="4"/>
      <c r="G160" s="26"/>
      <c r="H160" s="57"/>
      <c r="I160" s="75">
        <f t="shared" si="37"/>
        <v>0</v>
      </c>
      <c r="J160" s="35"/>
      <c r="K160" s="26"/>
      <c r="L160" s="26"/>
      <c r="M160" s="57"/>
      <c r="N160" s="75">
        <f>+J160+K160+M160</f>
        <v>0</v>
      </c>
      <c r="O160" s="86"/>
    </row>
    <row r="161" spans="2:15" ht="12.75" customHeight="1" x14ac:dyDescent="0.2">
      <c r="B161" s="3" t="s">
        <v>265</v>
      </c>
      <c r="C161" s="4" t="s">
        <v>254</v>
      </c>
      <c r="D161" s="4"/>
      <c r="E161" s="4"/>
      <c r="F161" s="4"/>
      <c r="G161" s="26"/>
      <c r="H161" s="57"/>
      <c r="I161" s="75">
        <f t="shared" si="37"/>
        <v>0</v>
      </c>
      <c r="J161" s="35"/>
      <c r="K161" s="26"/>
      <c r="L161" s="26"/>
      <c r="M161" s="57"/>
      <c r="N161" s="75">
        <f>+J161+K161+M161</f>
        <v>0</v>
      </c>
      <c r="O161" s="86"/>
    </row>
    <row r="162" spans="2:15" ht="12.75" customHeight="1" x14ac:dyDescent="0.2">
      <c r="B162" s="3" t="s">
        <v>266</v>
      </c>
      <c r="C162" s="4" t="s">
        <v>7</v>
      </c>
      <c r="D162" s="4"/>
      <c r="E162" s="4"/>
      <c r="F162" s="4"/>
      <c r="G162" s="26"/>
      <c r="H162" s="57"/>
      <c r="I162" s="75">
        <f t="shared" si="37"/>
        <v>0</v>
      </c>
      <c r="J162" s="35"/>
      <c r="K162" s="26"/>
      <c r="L162" s="26"/>
      <c r="M162" s="57"/>
      <c r="N162" s="75">
        <f>+J162+K162+M162</f>
        <v>0</v>
      </c>
      <c r="O162" s="86"/>
    </row>
    <row r="163" spans="2:15" ht="12.75" customHeight="1" x14ac:dyDescent="0.2">
      <c r="B163" s="5"/>
      <c r="C163" s="6" t="s">
        <v>267</v>
      </c>
      <c r="D163" s="24">
        <f>SUM(D158:D162)</f>
        <v>0</v>
      </c>
      <c r="E163" s="24">
        <f t="shared" ref="E163:N163" si="38">SUM(E158:E162)</f>
        <v>0</v>
      </c>
      <c r="F163" s="24">
        <f t="shared" si="38"/>
        <v>0</v>
      </c>
      <c r="G163" s="24">
        <f t="shared" si="38"/>
        <v>0</v>
      </c>
      <c r="H163" s="58">
        <f t="shared" si="38"/>
        <v>0</v>
      </c>
      <c r="I163" s="73">
        <f t="shared" si="38"/>
        <v>0</v>
      </c>
      <c r="J163" s="66">
        <f t="shared" si="38"/>
        <v>0</v>
      </c>
      <c r="K163" s="24">
        <f t="shared" si="38"/>
        <v>0</v>
      </c>
      <c r="L163" s="24">
        <f>SUM(L158:L162)</f>
        <v>0</v>
      </c>
      <c r="M163" s="24">
        <f t="shared" si="38"/>
        <v>0</v>
      </c>
      <c r="N163" s="73">
        <f t="shared" si="38"/>
        <v>0</v>
      </c>
      <c r="O163" s="86"/>
    </row>
    <row r="164" spans="2:15" ht="12.75" customHeight="1" x14ac:dyDescent="0.2">
      <c r="B164" s="7" t="s">
        <v>268</v>
      </c>
      <c r="C164" s="8" t="s">
        <v>269</v>
      </c>
      <c r="D164" s="8"/>
      <c r="E164" s="8"/>
      <c r="F164" s="8"/>
      <c r="G164" s="9"/>
      <c r="H164" s="59"/>
      <c r="I164" s="74"/>
      <c r="J164" s="25"/>
      <c r="K164" s="9"/>
      <c r="L164" s="9"/>
      <c r="M164" s="59"/>
      <c r="N164" s="74"/>
      <c r="O164" s="101"/>
    </row>
    <row r="165" spans="2:15" ht="12.75" customHeight="1" x14ac:dyDescent="0.2">
      <c r="B165" s="3" t="s">
        <v>270</v>
      </c>
      <c r="C165" s="4" t="s">
        <v>271</v>
      </c>
      <c r="D165" s="4"/>
      <c r="E165" s="4"/>
      <c r="F165" s="4"/>
      <c r="G165" s="26"/>
      <c r="H165" s="57"/>
      <c r="I165" s="75">
        <f t="shared" ref="I165:I168" si="39">+F165+G165+H165</f>
        <v>0</v>
      </c>
      <c r="J165" s="35"/>
      <c r="K165" s="26"/>
      <c r="L165" s="26"/>
      <c r="M165" s="57"/>
      <c r="N165" s="75">
        <f>+J165+K165+M165</f>
        <v>0</v>
      </c>
      <c r="O165" s="86"/>
    </row>
    <row r="166" spans="2:15" ht="12.75" customHeight="1" x14ac:dyDescent="0.2">
      <c r="B166" s="3" t="s">
        <v>272</v>
      </c>
      <c r="C166" s="4" t="s">
        <v>273</v>
      </c>
      <c r="D166" s="4"/>
      <c r="E166" s="4"/>
      <c r="F166" s="4"/>
      <c r="G166" s="26"/>
      <c r="H166" s="57"/>
      <c r="I166" s="75">
        <f t="shared" si="39"/>
        <v>0</v>
      </c>
      <c r="J166" s="35"/>
      <c r="K166" s="26"/>
      <c r="L166" s="26"/>
      <c r="M166" s="57"/>
      <c r="N166" s="75">
        <f>+J166+K166+M166</f>
        <v>0</v>
      </c>
      <c r="O166" s="86"/>
    </row>
    <row r="167" spans="2:15" ht="12.75" customHeight="1" x14ac:dyDescent="0.2">
      <c r="B167" s="3" t="s">
        <v>274</v>
      </c>
      <c r="C167" s="4" t="s">
        <v>275</v>
      </c>
      <c r="D167" s="4"/>
      <c r="E167" s="4"/>
      <c r="F167" s="4"/>
      <c r="G167" s="26"/>
      <c r="H167" s="57"/>
      <c r="I167" s="75">
        <f t="shared" si="39"/>
        <v>0</v>
      </c>
      <c r="J167" s="35"/>
      <c r="K167" s="26"/>
      <c r="L167" s="26"/>
      <c r="M167" s="57"/>
      <c r="N167" s="75">
        <f>+J167+K167+M167</f>
        <v>0</v>
      </c>
      <c r="O167" s="86"/>
    </row>
    <row r="168" spans="2:15" ht="12.75" customHeight="1" x14ac:dyDescent="0.2">
      <c r="B168" s="3" t="s">
        <v>276</v>
      </c>
      <c r="C168" s="4" t="s">
        <v>7</v>
      </c>
      <c r="D168" s="4"/>
      <c r="E168" s="4"/>
      <c r="F168" s="4"/>
      <c r="G168" s="26"/>
      <c r="H168" s="57"/>
      <c r="I168" s="75">
        <f t="shared" si="39"/>
        <v>0</v>
      </c>
      <c r="J168" s="35"/>
      <c r="K168" s="26"/>
      <c r="L168" s="26"/>
      <c r="M168" s="57"/>
      <c r="N168" s="75">
        <f>+J168+K168+M168</f>
        <v>0</v>
      </c>
      <c r="O168" s="86"/>
    </row>
    <row r="169" spans="2:15" ht="12.75" customHeight="1" x14ac:dyDescent="0.2">
      <c r="B169" s="5"/>
      <c r="C169" s="6" t="s">
        <v>277</v>
      </c>
      <c r="D169" s="24">
        <f>SUM(D165:D168)</f>
        <v>0</v>
      </c>
      <c r="E169" s="24">
        <f t="shared" ref="E169:N169" si="40">SUM(E165:E168)</f>
        <v>0</v>
      </c>
      <c r="F169" s="24">
        <f t="shared" si="40"/>
        <v>0</v>
      </c>
      <c r="G169" s="24">
        <f t="shared" si="40"/>
        <v>0</v>
      </c>
      <c r="H169" s="58">
        <f t="shared" si="40"/>
        <v>0</v>
      </c>
      <c r="I169" s="73">
        <f t="shared" si="40"/>
        <v>0</v>
      </c>
      <c r="J169" s="113">
        <f t="shared" si="40"/>
        <v>0</v>
      </c>
      <c r="K169" s="58">
        <f t="shared" si="40"/>
        <v>0</v>
      </c>
      <c r="L169" s="58">
        <f>SUM(L165:L168)</f>
        <v>0</v>
      </c>
      <c r="M169" s="58">
        <f t="shared" si="40"/>
        <v>0</v>
      </c>
      <c r="N169" s="73">
        <f t="shared" si="40"/>
        <v>0</v>
      </c>
      <c r="O169" s="86"/>
    </row>
    <row r="170" spans="2:15" ht="12.75" customHeight="1" x14ac:dyDescent="0.2">
      <c r="B170" s="7" t="s">
        <v>278</v>
      </c>
      <c r="C170" s="8" t="s">
        <v>279</v>
      </c>
      <c r="D170" s="8"/>
      <c r="E170" s="8"/>
      <c r="F170" s="8"/>
      <c r="G170" s="9"/>
      <c r="H170" s="59"/>
      <c r="I170" s="74"/>
      <c r="J170" s="25"/>
      <c r="K170" s="9"/>
      <c r="L170" s="9"/>
      <c r="M170" s="59"/>
      <c r="N170" s="74"/>
      <c r="O170" s="101"/>
    </row>
    <row r="171" spans="2:15" ht="12.75" customHeight="1" x14ac:dyDescent="0.2">
      <c r="B171" s="3" t="s">
        <v>280</v>
      </c>
      <c r="C171" s="4" t="s">
        <v>281</v>
      </c>
      <c r="D171" s="4"/>
      <c r="E171" s="4"/>
      <c r="F171" s="4"/>
      <c r="G171" s="26"/>
      <c r="H171" s="57"/>
      <c r="I171" s="75">
        <f t="shared" ref="I171:I173" si="41">+F171+G171+H171</f>
        <v>0</v>
      </c>
      <c r="J171" s="35"/>
      <c r="K171" s="26"/>
      <c r="L171" s="26"/>
      <c r="M171" s="57"/>
      <c r="N171" s="75">
        <f>+J171+K171+M171</f>
        <v>0</v>
      </c>
      <c r="O171" s="86"/>
    </row>
    <row r="172" spans="2:15" ht="12.75" customHeight="1" x14ac:dyDescent="0.2">
      <c r="B172" s="3" t="s">
        <v>282</v>
      </c>
      <c r="C172" s="4" t="s">
        <v>283</v>
      </c>
      <c r="D172" s="4"/>
      <c r="E172" s="4"/>
      <c r="F172" s="4"/>
      <c r="G172" s="26"/>
      <c r="H172" s="57"/>
      <c r="I172" s="75">
        <f t="shared" si="41"/>
        <v>0</v>
      </c>
      <c r="J172" s="35"/>
      <c r="K172" s="26"/>
      <c r="L172" s="26"/>
      <c r="M172" s="57"/>
      <c r="N172" s="75">
        <f>+J172+K172+M172</f>
        <v>0</v>
      </c>
      <c r="O172" s="86"/>
    </row>
    <row r="173" spans="2:15" ht="12.75" customHeight="1" x14ac:dyDescent="0.2">
      <c r="B173" s="3" t="s">
        <v>284</v>
      </c>
      <c r="C173" s="4" t="s">
        <v>7</v>
      </c>
      <c r="D173" s="4"/>
      <c r="E173" s="4"/>
      <c r="F173" s="4"/>
      <c r="G173" s="26"/>
      <c r="H173" s="57"/>
      <c r="I173" s="75">
        <f t="shared" si="41"/>
        <v>0</v>
      </c>
      <c r="J173" s="35"/>
      <c r="K173" s="26"/>
      <c r="L173" s="26"/>
      <c r="M173" s="57"/>
      <c r="N173" s="75">
        <f>+J173+K173+M173</f>
        <v>0</v>
      </c>
      <c r="O173" s="86"/>
    </row>
    <row r="174" spans="2:15" ht="12.75" customHeight="1" x14ac:dyDescent="0.2">
      <c r="B174" s="5"/>
      <c r="C174" s="6" t="s">
        <v>285</v>
      </c>
      <c r="D174" s="24">
        <f>SUM(D171:D173)</f>
        <v>0</v>
      </c>
      <c r="E174" s="24">
        <f t="shared" ref="E174:N174" si="42">SUM(E171:E173)</f>
        <v>0</v>
      </c>
      <c r="F174" s="24">
        <f t="shared" si="42"/>
        <v>0</v>
      </c>
      <c r="G174" s="24">
        <f t="shared" si="42"/>
        <v>0</v>
      </c>
      <c r="H174" s="58">
        <f t="shared" si="42"/>
        <v>0</v>
      </c>
      <c r="I174" s="73">
        <f t="shared" si="42"/>
        <v>0</v>
      </c>
      <c r="J174" s="113">
        <f t="shared" si="42"/>
        <v>0</v>
      </c>
      <c r="K174" s="58">
        <f t="shared" si="42"/>
        <v>0</v>
      </c>
      <c r="L174" s="58">
        <f>SUM(L171:L173)</f>
        <v>0</v>
      </c>
      <c r="M174" s="58">
        <f t="shared" si="42"/>
        <v>0</v>
      </c>
      <c r="N174" s="73">
        <f t="shared" si="42"/>
        <v>0</v>
      </c>
      <c r="O174" s="86"/>
    </row>
    <row r="175" spans="2:15" ht="12.75" customHeight="1" x14ac:dyDescent="0.2">
      <c r="B175" s="7" t="s">
        <v>286</v>
      </c>
      <c r="C175" s="8" t="s">
        <v>287</v>
      </c>
      <c r="D175" s="8"/>
      <c r="E175" s="8"/>
      <c r="F175" s="8"/>
      <c r="G175" s="9"/>
      <c r="H175" s="59"/>
      <c r="I175" s="74"/>
      <c r="J175" s="25"/>
      <c r="K175" s="9"/>
      <c r="L175" s="9"/>
      <c r="M175" s="59"/>
      <c r="N175" s="74"/>
      <c r="O175" s="101"/>
    </row>
    <row r="176" spans="2:15" ht="12.75" customHeight="1" x14ac:dyDescent="0.2">
      <c r="B176" s="3" t="s">
        <v>288</v>
      </c>
      <c r="C176" s="4" t="s">
        <v>289</v>
      </c>
      <c r="D176" s="4"/>
      <c r="E176" s="4"/>
      <c r="F176" s="4"/>
      <c r="G176" s="26"/>
      <c r="H176" s="57"/>
      <c r="I176" s="75">
        <f t="shared" ref="I176:I177" si="43">+F176+G176+H176</f>
        <v>0</v>
      </c>
      <c r="J176" s="35"/>
      <c r="K176" s="26"/>
      <c r="L176" s="26"/>
      <c r="M176" s="57"/>
      <c r="N176" s="75">
        <f>+J176+K176+M176</f>
        <v>0</v>
      </c>
      <c r="O176" s="86"/>
    </row>
    <row r="177" spans="2:15" ht="12.75" customHeight="1" x14ac:dyDescent="0.2">
      <c r="B177" s="3" t="s">
        <v>290</v>
      </c>
      <c r="C177" s="4" t="s">
        <v>7</v>
      </c>
      <c r="D177" s="4"/>
      <c r="E177" s="4"/>
      <c r="F177" s="4"/>
      <c r="G177" s="26"/>
      <c r="H177" s="57"/>
      <c r="I177" s="75">
        <f t="shared" si="43"/>
        <v>0</v>
      </c>
      <c r="J177" s="35"/>
      <c r="K177" s="26"/>
      <c r="L177" s="26"/>
      <c r="M177" s="57"/>
      <c r="N177" s="75">
        <f>+J177+K177+M177</f>
        <v>0</v>
      </c>
      <c r="O177" s="86"/>
    </row>
    <row r="178" spans="2:15" ht="12.75" customHeight="1" x14ac:dyDescent="0.2">
      <c r="B178" s="5"/>
      <c r="C178" s="6" t="s">
        <v>291</v>
      </c>
      <c r="D178" s="24">
        <f>SUM(D176:D177)</f>
        <v>0</v>
      </c>
      <c r="E178" s="24">
        <f t="shared" ref="E178:N178" si="44">SUM(E176:E177)</f>
        <v>0</v>
      </c>
      <c r="F178" s="24">
        <f t="shared" si="44"/>
        <v>0</v>
      </c>
      <c r="G178" s="24">
        <f t="shared" si="44"/>
        <v>0</v>
      </c>
      <c r="H178" s="58">
        <f t="shared" si="44"/>
        <v>0</v>
      </c>
      <c r="I178" s="73">
        <f t="shared" si="44"/>
        <v>0</v>
      </c>
      <c r="J178" s="113">
        <f t="shared" si="44"/>
        <v>0</v>
      </c>
      <c r="K178" s="58">
        <f t="shared" si="44"/>
        <v>0</v>
      </c>
      <c r="L178" s="58">
        <f>SUM(L176:L177)</f>
        <v>0</v>
      </c>
      <c r="M178" s="58">
        <f t="shared" si="44"/>
        <v>0</v>
      </c>
      <c r="N178" s="73">
        <f t="shared" si="44"/>
        <v>0</v>
      </c>
      <c r="O178" s="86"/>
    </row>
    <row r="179" spans="2:15" ht="12.75" customHeight="1" x14ac:dyDescent="0.2">
      <c r="B179" s="7" t="s">
        <v>292</v>
      </c>
      <c r="C179" s="8" t="s">
        <v>293</v>
      </c>
      <c r="D179" s="8"/>
      <c r="E179" s="8"/>
      <c r="F179" s="8"/>
      <c r="G179" s="9"/>
      <c r="H179" s="59"/>
      <c r="I179" s="74"/>
      <c r="J179" s="25"/>
      <c r="K179" s="9"/>
      <c r="L179" s="9"/>
      <c r="M179" s="59"/>
      <c r="N179" s="74"/>
      <c r="O179" s="101"/>
    </row>
    <row r="180" spans="2:15" ht="12.75" customHeight="1" x14ac:dyDescent="0.2">
      <c r="B180" s="3" t="s">
        <v>294</v>
      </c>
      <c r="C180" s="4" t="s">
        <v>295</v>
      </c>
      <c r="D180" s="4"/>
      <c r="E180" s="4"/>
      <c r="F180" s="4"/>
      <c r="G180" s="26"/>
      <c r="H180" s="57"/>
      <c r="I180" s="75">
        <f t="shared" ref="I180:I185" si="45">+F180+G180+H180</f>
        <v>0</v>
      </c>
      <c r="J180" s="35"/>
      <c r="K180" s="26"/>
      <c r="L180" s="26"/>
      <c r="M180" s="57"/>
      <c r="N180" s="75">
        <f t="shared" ref="N180:N185" si="46">+J180+K180+M180</f>
        <v>0</v>
      </c>
      <c r="O180" s="86"/>
    </row>
    <row r="181" spans="2:15" ht="12.75" customHeight="1" x14ac:dyDescent="0.2">
      <c r="B181" s="3" t="s">
        <v>296</v>
      </c>
      <c r="C181" s="4" t="s">
        <v>297</v>
      </c>
      <c r="D181" s="4"/>
      <c r="E181" s="4"/>
      <c r="F181" s="4"/>
      <c r="G181" s="26"/>
      <c r="H181" s="57"/>
      <c r="I181" s="75">
        <f t="shared" si="45"/>
        <v>0</v>
      </c>
      <c r="J181" s="35"/>
      <c r="K181" s="26"/>
      <c r="L181" s="26"/>
      <c r="M181" s="57"/>
      <c r="N181" s="75">
        <f t="shared" si="46"/>
        <v>0</v>
      </c>
      <c r="O181" s="86"/>
    </row>
    <row r="182" spans="2:15" ht="12.75" customHeight="1" x14ac:dyDescent="0.2">
      <c r="B182" s="3" t="s">
        <v>298</v>
      </c>
      <c r="C182" s="4" t="s">
        <v>299</v>
      </c>
      <c r="D182" s="4"/>
      <c r="E182" s="4"/>
      <c r="F182" s="4"/>
      <c r="G182" s="26"/>
      <c r="H182" s="57"/>
      <c r="I182" s="75">
        <f t="shared" si="45"/>
        <v>0</v>
      </c>
      <c r="J182" s="35"/>
      <c r="K182" s="26"/>
      <c r="L182" s="26"/>
      <c r="M182" s="57"/>
      <c r="N182" s="75">
        <f t="shared" si="46"/>
        <v>0</v>
      </c>
      <c r="O182" s="86"/>
    </row>
    <row r="183" spans="2:15" ht="12.75" customHeight="1" x14ac:dyDescent="0.2">
      <c r="B183" s="3" t="s">
        <v>300</v>
      </c>
      <c r="C183" s="4" t="s">
        <v>301</v>
      </c>
      <c r="D183" s="4"/>
      <c r="E183" s="4"/>
      <c r="F183" s="4"/>
      <c r="G183" s="26"/>
      <c r="H183" s="57"/>
      <c r="I183" s="75">
        <f t="shared" si="45"/>
        <v>0</v>
      </c>
      <c r="J183" s="35"/>
      <c r="K183" s="26"/>
      <c r="L183" s="26"/>
      <c r="M183" s="57"/>
      <c r="N183" s="75">
        <f t="shared" si="46"/>
        <v>0</v>
      </c>
      <c r="O183" s="86"/>
    </row>
    <row r="184" spans="2:15" ht="12.75" customHeight="1" x14ac:dyDescent="0.2">
      <c r="B184" s="3" t="s">
        <v>302</v>
      </c>
      <c r="C184" s="4" t="s">
        <v>303</v>
      </c>
      <c r="D184" s="4"/>
      <c r="E184" s="4"/>
      <c r="F184" s="4"/>
      <c r="G184" s="26"/>
      <c r="H184" s="57"/>
      <c r="I184" s="75">
        <f t="shared" si="45"/>
        <v>0</v>
      </c>
      <c r="J184" s="35"/>
      <c r="K184" s="26"/>
      <c r="L184" s="26"/>
      <c r="M184" s="57"/>
      <c r="N184" s="75">
        <f t="shared" si="46"/>
        <v>0</v>
      </c>
      <c r="O184" s="86"/>
    </row>
    <row r="185" spans="2:15" ht="12.75" customHeight="1" x14ac:dyDescent="0.2">
      <c r="B185" s="3" t="s">
        <v>304</v>
      </c>
      <c r="C185" s="4" t="s">
        <v>7</v>
      </c>
      <c r="D185" s="4"/>
      <c r="E185" s="4"/>
      <c r="F185" s="4"/>
      <c r="G185" s="26"/>
      <c r="H185" s="57"/>
      <c r="I185" s="75">
        <f t="shared" si="45"/>
        <v>0</v>
      </c>
      <c r="J185" s="35"/>
      <c r="K185" s="26"/>
      <c r="L185" s="26"/>
      <c r="M185" s="57"/>
      <c r="N185" s="75">
        <f t="shared" si="46"/>
        <v>0</v>
      </c>
      <c r="O185" s="86"/>
    </row>
    <row r="186" spans="2:15" ht="12.75" customHeight="1" x14ac:dyDescent="0.2">
      <c r="B186" s="5"/>
      <c r="C186" s="6" t="s">
        <v>305</v>
      </c>
      <c r="D186" s="24">
        <f>SUM(D180:D185)</f>
        <v>0</v>
      </c>
      <c r="E186" s="24">
        <f t="shared" ref="E186:N186" si="47">SUM(E180:E185)</f>
        <v>0</v>
      </c>
      <c r="F186" s="24">
        <f t="shared" si="47"/>
        <v>0</v>
      </c>
      <c r="G186" s="24">
        <f t="shared" si="47"/>
        <v>0</v>
      </c>
      <c r="H186" s="58">
        <f t="shared" si="47"/>
        <v>0</v>
      </c>
      <c r="I186" s="73">
        <f t="shared" si="47"/>
        <v>0</v>
      </c>
      <c r="J186" s="113">
        <f t="shared" si="47"/>
        <v>0</v>
      </c>
      <c r="K186" s="58">
        <f t="shared" si="47"/>
        <v>0</v>
      </c>
      <c r="L186" s="58">
        <f>SUM(L180:L185)</f>
        <v>0</v>
      </c>
      <c r="M186" s="58">
        <f t="shared" si="47"/>
        <v>0</v>
      </c>
      <c r="N186" s="73">
        <f t="shared" si="47"/>
        <v>0</v>
      </c>
      <c r="O186" s="86"/>
    </row>
    <row r="187" spans="2:15" ht="12.75" customHeight="1" x14ac:dyDescent="0.2">
      <c r="B187" s="7" t="s">
        <v>306</v>
      </c>
      <c r="C187" s="8" t="s">
        <v>307</v>
      </c>
      <c r="D187" s="8"/>
      <c r="E187" s="8"/>
      <c r="F187" s="8"/>
      <c r="G187" s="9"/>
      <c r="H187" s="59"/>
      <c r="I187" s="74"/>
      <c r="J187" s="25"/>
      <c r="K187" s="9"/>
      <c r="L187" s="9"/>
      <c r="M187" s="59"/>
      <c r="N187" s="74"/>
      <c r="O187" s="101"/>
    </row>
    <row r="188" spans="2:15" ht="12.75" customHeight="1" x14ac:dyDescent="0.2">
      <c r="B188" s="3" t="s">
        <v>308</v>
      </c>
      <c r="C188" s="4" t="s">
        <v>309</v>
      </c>
      <c r="D188" s="4"/>
      <c r="E188" s="4"/>
      <c r="F188" s="4"/>
      <c r="G188" s="26"/>
      <c r="H188" s="57"/>
      <c r="I188" s="75">
        <f t="shared" ref="I188:I197" si="48">+F188+G188+H188</f>
        <v>0</v>
      </c>
      <c r="J188" s="35"/>
      <c r="K188" s="26"/>
      <c r="L188" s="26"/>
      <c r="M188" s="57"/>
      <c r="N188" s="75">
        <f t="shared" ref="N188:N197" si="49">+J188+K188+M188</f>
        <v>0</v>
      </c>
      <c r="O188" s="86"/>
    </row>
    <row r="189" spans="2:15" ht="12.75" customHeight="1" x14ac:dyDescent="0.2">
      <c r="B189" s="3" t="s">
        <v>310</v>
      </c>
      <c r="C189" s="4" t="s">
        <v>311</v>
      </c>
      <c r="D189" s="4"/>
      <c r="E189" s="4"/>
      <c r="F189" s="4"/>
      <c r="G189" s="26"/>
      <c r="H189" s="57"/>
      <c r="I189" s="75">
        <f t="shared" si="48"/>
        <v>0</v>
      </c>
      <c r="J189" s="35"/>
      <c r="K189" s="26"/>
      <c r="L189" s="26"/>
      <c r="M189" s="57"/>
      <c r="N189" s="75">
        <f t="shared" si="49"/>
        <v>0</v>
      </c>
      <c r="O189" s="86"/>
    </row>
    <row r="190" spans="2:15" ht="12.75" customHeight="1" x14ac:dyDescent="0.2">
      <c r="B190" s="3" t="s">
        <v>312</v>
      </c>
      <c r="C190" s="4" t="s">
        <v>313</v>
      </c>
      <c r="D190" s="4"/>
      <c r="E190" s="4"/>
      <c r="F190" s="4"/>
      <c r="G190" s="26"/>
      <c r="H190" s="57"/>
      <c r="I190" s="75">
        <f t="shared" si="48"/>
        <v>0</v>
      </c>
      <c r="J190" s="35"/>
      <c r="K190" s="26"/>
      <c r="L190" s="26"/>
      <c r="M190" s="57"/>
      <c r="N190" s="75">
        <f t="shared" si="49"/>
        <v>0</v>
      </c>
      <c r="O190" s="86"/>
    </row>
    <row r="191" spans="2:15" ht="12.75" customHeight="1" x14ac:dyDescent="0.2">
      <c r="B191" s="3" t="s">
        <v>314</v>
      </c>
      <c r="C191" s="4" t="s">
        <v>315</v>
      </c>
      <c r="D191" s="4"/>
      <c r="E191" s="4"/>
      <c r="F191" s="4"/>
      <c r="G191" s="26"/>
      <c r="H191" s="57"/>
      <c r="I191" s="75">
        <f t="shared" si="48"/>
        <v>0</v>
      </c>
      <c r="J191" s="35"/>
      <c r="K191" s="26"/>
      <c r="L191" s="26"/>
      <c r="M191" s="57"/>
      <c r="N191" s="75">
        <f t="shared" si="49"/>
        <v>0</v>
      </c>
      <c r="O191" s="86"/>
    </row>
    <row r="192" spans="2:15" ht="12.75" customHeight="1" x14ac:dyDescent="0.2">
      <c r="B192" s="3" t="s">
        <v>316</v>
      </c>
      <c r="C192" s="4" t="s">
        <v>317</v>
      </c>
      <c r="D192" s="4"/>
      <c r="E192" s="4"/>
      <c r="F192" s="4"/>
      <c r="G192" s="26"/>
      <c r="H192" s="57"/>
      <c r="I192" s="75">
        <f t="shared" si="48"/>
        <v>0</v>
      </c>
      <c r="J192" s="35"/>
      <c r="K192" s="26"/>
      <c r="L192" s="26"/>
      <c r="M192" s="57"/>
      <c r="N192" s="75">
        <f t="shared" si="49"/>
        <v>0</v>
      </c>
      <c r="O192" s="86"/>
    </row>
    <row r="193" spans="2:15" ht="12.75" customHeight="1" x14ac:dyDescent="0.2">
      <c r="B193" s="3" t="s">
        <v>318</v>
      </c>
      <c r="C193" s="4" t="s">
        <v>319</v>
      </c>
      <c r="D193" s="4"/>
      <c r="E193" s="4"/>
      <c r="F193" s="4"/>
      <c r="G193" s="26"/>
      <c r="H193" s="57"/>
      <c r="I193" s="75">
        <f t="shared" si="48"/>
        <v>0</v>
      </c>
      <c r="J193" s="35"/>
      <c r="K193" s="26"/>
      <c r="L193" s="26"/>
      <c r="M193" s="57"/>
      <c r="N193" s="75">
        <f t="shared" si="49"/>
        <v>0</v>
      </c>
      <c r="O193" s="86"/>
    </row>
    <row r="194" spans="2:15" ht="12.75" customHeight="1" x14ac:dyDescent="0.2">
      <c r="B194" s="3" t="s">
        <v>320</v>
      </c>
      <c r="C194" s="4" t="s">
        <v>313</v>
      </c>
      <c r="D194" s="4"/>
      <c r="E194" s="4"/>
      <c r="F194" s="4"/>
      <c r="G194" s="26"/>
      <c r="H194" s="57"/>
      <c r="I194" s="75">
        <f t="shared" si="48"/>
        <v>0</v>
      </c>
      <c r="J194" s="35"/>
      <c r="K194" s="26"/>
      <c r="L194" s="26"/>
      <c r="M194" s="57"/>
      <c r="N194" s="75">
        <f t="shared" si="49"/>
        <v>0</v>
      </c>
      <c r="O194" s="86"/>
    </row>
    <row r="195" spans="2:15" ht="12.75" customHeight="1" x14ac:dyDescent="0.2">
      <c r="B195" s="3" t="s">
        <v>321</v>
      </c>
      <c r="C195" s="4" t="s">
        <v>322</v>
      </c>
      <c r="D195" s="4"/>
      <c r="E195" s="4"/>
      <c r="F195" s="4"/>
      <c r="G195" s="26"/>
      <c r="H195" s="57"/>
      <c r="I195" s="75">
        <f t="shared" si="48"/>
        <v>0</v>
      </c>
      <c r="J195" s="35"/>
      <c r="K195" s="26"/>
      <c r="L195" s="26"/>
      <c r="M195" s="57"/>
      <c r="N195" s="75">
        <f t="shared" si="49"/>
        <v>0</v>
      </c>
      <c r="O195" s="86"/>
    </row>
    <row r="196" spans="2:15" ht="12.75" customHeight="1" x14ac:dyDescent="0.2">
      <c r="B196" s="3" t="s">
        <v>323</v>
      </c>
      <c r="C196" s="4" t="s">
        <v>324</v>
      </c>
      <c r="D196" s="4"/>
      <c r="E196" s="4"/>
      <c r="F196" s="4"/>
      <c r="G196" s="26"/>
      <c r="H196" s="57"/>
      <c r="I196" s="75">
        <f t="shared" si="48"/>
        <v>0</v>
      </c>
      <c r="J196" s="35"/>
      <c r="K196" s="26"/>
      <c r="L196" s="26"/>
      <c r="M196" s="57"/>
      <c r="N196" s="75">
        <f t="shared" si="49"/>
        <v>0</v>
      </c>
      <c r="O196" s="86"/>
    </row>
    <row r="197" spans="2:15" ht="12.75" customHeight="1" x14ac:dyDescent="0.2">
      <c r="B197" s="3" t="s">
        <v>325</v>
      </c>
      <c r="C197" s="4" t="s">
        <v>7</v>
      </c>
      <c r="D197" s="4"/>
      <c r="E197" s="4"/>
      <c r="F197" s="4"/>
      <c r="G197" s="26"/>
      <c r="H197" s="57"/>
      <c r="I197" s="75">
        <f t="shared" si="48"/>
        <v>0</v>
      </c>
      <c r="J197" s="35"/>
      <c r="K197" s="26"/>
      <c r="L197" s="26"/>
      <c r="M197" s="57"/>
      <c r="N197" s="75">
        <f t="shared" si="49"/>
        <v>0</v>
      </c>
      <c r="O197" s="86"/>
    </row>
    <row r="198" spans="2:15" ht="12.75" customHeight="1" x14ac:dyDescent="0.2">
      <c r="B198" s="5"/>
      <c r="C198" s="6" t="s">
        <v>326</v>
      </c>
      <c r="D198" s="24">
        <f>SUM(D188:D197)</f>
        <v>0</v>
      </c>
      <c r="E198" s="24">
        <f t="shared" ref="E198:N198" si="50">SUM(E188:E197)</f>
        <v>0</v>
      </c>
      <c r="F198" s="24">
        <f t="shared" si="50"/>
        <v>0</v>
      </c>
      <c r="G198" s="24">
        <f t="shared" si="50"/>
        <v>0</v>
      </c>
      <c r="H198" s="58">
        <f t="shared" si="50"/>
        <v>0</v>
      </c>
      <c r="I198" s="73">
        <f t="shared" si="50"/>
        <v>0</v>
      </c>
      <c r="J198" s="113">
        <f t="shared" si="50"/>
        <v>0</v>
      </c>
      <c r="K198" s="58">
        <f t="shared" si="50"/>
        <v>0</v>
      </c>
      <c r="L198" s="58">
        <f>SUM(L188:L197)</f>
        <v>0</v>
      </c>
      <c r="M198" s="58">
        <f t="shared" si="50"/>
        <v>0</v>
      </c>
      <c r="N198" s="73">
        <f t="shared" si="50"/>
        <v>0</v>
      </c>
      <c r="O198" s="86"/>
    </row>
    <row r="199" spans="2:15" ht="12.75" customHeight="1" x14ac:dyDescent="0.2">
      <c r="B199" s="7" t="s">
        <v>327</v>
      </c>
      <c r="C199" s="8" t="s">
        <v>328</v>
      </c>
      <c r="D199" s="8"/>
      <c r="E199" s="8"/>
      <c r="F199" s="8"/>
      <c r="G199" s="9"/>
      <c r="H199" s="59"/>
      <c r="I199" s="74"/>
      <c r="J199" s="25"/>
      <c r="K199" s="9"/>
      <c r="L199" s="9"/>
      <c r="M199" s="59"/>
      <c r="N199" s="74"/>
      <c r="O199" s="101"/>
    </row>
    <row r="200" spans="2:15" ht="12.75" customHeight="1" x14ac:dyDescent="0.2">
      <c r="B200" s="3" t="s">
        <v>329</v>
      </c>
      <c r="C200" s="4" t="s">
        <v>330</v>
      </c>
      <c r="D200" s="4"/>
      <c r="E200" s="4"/>
      <c r="F200" s="4"/>
      <c r="G200" s="26"/>
      <c r="H200" s="57"/>
      <c r="I200" s="75">
        <f t="shared" ref="I200:I220" si="51">+F200+G200+H200</f>
        <v>0</v>
      </c>
      <c r="J200" s="35"/>
      <c r="K200" s="26"/>
      <c r="L200" s="26"/>
      <c r="M200" s="57"/>
      <c r="N200" s="75">
        <f t="shared" ref="N200:N220" si="52">+J200+K200+M200</f>
        <v>0</v>
      </c>
      <c r="O200" s="86"/>
    </row>
    <row r="201" spans="2:15" ht="12.75" customHeight="1" x14ac:dyDescent="0.2">
      <c r="B201" s="3" t="s">
        <v>331</v>
      </c>
      <c r="C201" s="4" t="s">
        <v>332</v>
      </c>
      <c r="D201" s="4"/>
      <c r="E201" s="4"/>
      <c r="F201" s="4"/>
      <c r="G201" s="26"/>
      <c r="H201" s="57"/>
      <c r="I201" s="75">
        <f t="shared" si="51"/>
        <v>0</v>
      </c>
      <c r="J201" s="35"/>
      <c r="K201" s="26"/>
      <c r="L201" s="26"/>
      <c r="M201" s="57"/>
      <c r="N201" s="75">
        <f t="shared" si="52"/>
        <v>0</v>
      </c>
      <c r="O201" s="86"/>
    </row>
    <row r="202" spans="2:15" ht="12.75" customHeight="1" x14ac:dyDescent="0.2">
      <c r="B202" s="3" t="s">
        <v>333</v>
      </c>
      <c r="C202" s="4" t="s">
        <v>334</v>
      </c>
      <c r="D202" s="4"/>
      <c r="E202" s="4"/>
      <c r="F202" s="4"/>
      <c r="G202" s="26"/>
      <c r="H202" s="57"/>
      <c r="I202" s="75">
        <f t="shared" si="51"/>
        <v>0</v>
      </c>
      <c r="J202" s="35"/>
      <c r="K202" s="26"/>
      <c r="L202" s="26"/>
      <c r="M202" s="57"/>
      <c r="N202" s="75">
        <f t="shared" si="52"/>
        <v>0</v>
      </c>
      <c r="O202" s="86"/>
    </row>
    <row r="203" spans="2:15" ht="12.75" customHeight="1" x14ac:dyDescent="0.2">
      <c r="B203" s="3" t="s">
        <v>335</v>
      </c>
      <c r="C203" s="4" t="s">
        <v>336</v>
      </c>
      <c r="D203" s="4"/>
      <c r="E203" s="4"/>
      <c r="F203" s="4"/>
      <c r="G203" s="26"/>
      <c r="H203" s="57"/>
      <c r="I203" s="75">
        <f t="shared" si="51"/>
        <v>0</v>
      </c>
      <c r="J203" s="35"/>
      <c r="K203" s="26"/>
      <c r="L203" s="26"/>
      <c r="M203" s="57"/>
      <c r="N203" s="75">
        <f t="shared" si="52"/>
        <v>0</v>
      </c>
      <c r="O203" s="86"/>
    </row>
    <row r="204" spans="2:15" ht="12.75" customHeight="1" x14ac:dyDescent="0.2">
      <c r="B204" s="3" t="s">
        <v>337</v>
      </c>
      <c r="C204" s="4" t="s">
        <v>338</v>
      </c>
      <c r="D204" s="4"/>
      <c r="E204" s="4"/>
      <c r="F204" s="4"/>
      <c r="G204" s="26"/>
      <c r="H204" s="57"/>
      <c r="I204" s="75">
        <f t="shared" si="51"/>
        <v>0</v>
      </c>
      <c r="J204" s="35"/>
      <c r="K204" s="26"/>
      <c r="L204" s="26"/>
      <c r="M204" s="57"/>
      <c r="N204" s="75">
        <f t="shared" si="52"/>
        <v>0</v>
      </c>
      <c r="O204" s="86"/>
    </row>
    <row r="205" spans="2:15" ht="12.75" customHeight="1" x14ac:dyDescent="0.2">
      <c r="B205" s="3" t="s">
        <v>339</v>
      </c>
      <c r="C205" s="4" t="s">
        <v>340</v>
      </c>
      <c r="D205" s="4"/>
      <c r="E205" s="4"/>
      <c r="F205" s="4"/>
      <c r="G205" s="26"/>
      <c r="H205" s="57"/>
      <c r="I205" s="75">
        <f t="shared" si="51"/>
        <v>0</v>
      </c>
      <c r="J205" s="35"/>
      <c r="K205" s="26"/>
      <c r="L205" s="26"/>
      <c r="M205" s="57"/>
      <c r="N205" s="75">
        <f t="shared" si="52"/>
        <v>0</v>
      </c>
      <c r="O205" s="86"/>
    </row>
    <row r="206" spans="2:15" ht="12.75" customHeight="1" x14ac:dyDescent="0.2">
      <c r="B206" s="3" t="s">
        <v>341</v>
      </c>
      <c r="C206" s="4" t="s">
        <v>342</v>
      </c>
      <c r="D206" s="4"/>
      <c r="E206" s="4"/>
      <c r="F206" s="4"/>
      <c r="G206" s="26"/>
      <c r="H206" s="57"/>
      <c r="I206" s="75">
        <f t="shared" si="51"/>
        <v>0</v>
      </c>
      <c r="J206" s="35"/>
      <c r="K206" s="26"/>
      <c r="L206" s="26"/>
      <c r="M206" s="57"/>
      <c r="N206" s="75">
        <f t="shared" si="52"/>
        <v>0</v>
      </c>
      <c r="O206" s="86"/>
    </row>
    <row r="207" spans="2:15" ht="12.75" customHeight="1" x14ac:dyDescent="0.2">
      <c r="B207" s="3" t="s">
        <v>343</v>
      </c>
      <c r="C207" s="4" t="s">
        <v>344</v>
      </c>
      <c r="D207" s="4"/>
      <c r="E207" s="4"/>
      <c r="F207" s="4"/>
      <c r="G207" s="26"/>
      <c r="H207" s="57"/>
      <c r="I207" s="75">
        <f t="shared" si="51"/>
        <v>0</v>
      </c>
      <c r="J207" s="35"/>
      <c r="K207" s="26"/>
      <c r="L207" s="26"/>
      <c r="M207" s="57"/>
      <c r="N207" s="75">
        <f t="shared" si="52"/>
        <v>0</v>
      </c>
      <c r="O207" s="86"/>
    </row>
    <row r="208" spans="2:15" ht="12.75" customHeight="1" x14ac:dyDescent="0.2">
      <c r="B208" s="3" t="s">
        <v>345</v>
      </c>
      <c r="C208" s="4" t="s">
        <v>346</v>
      </c>
      <c r="D208" s="4"/>
      <c r="E208" s="4"/>
      <c r="F208" s="4"/>
      <c r="G208" s="26"/>
      <c r="H208" s="57"/>
      <c r="I208" s="75">
        <f t="shared" si="51"/>
        <v>0</v>
      </c>
      <c r="J208" s="35"/>
      <c r="K208" s="26"/>
      <c r="L208" s="26"/>
      <c r="M208" s="57"/>
      <c r="N208" s="75">
        <f t="shared" si="52"/>
        <v>0</v>
      </c>
      <c r="O208" s="86"/>
    </row>
    <row r="209" spans="2:15" ht="12.75" customHeight="1" x14ac:dyDescent="0.2">
      <c r="B209" s="3" t="s">
        <v>347</v>
      </c>
      <c r="C209" s="4" t="s">
        <v>348</v>
      </c>
      <c r="D209" s="4"/>
      <c r="E209" s="4"/>
      <c r="F209" s="4"/>
      <c r="G209" s="26"/>
      <c r="H209" s="57"/>
      <c r="I209" s="75">
        <f t="shared" si="51"/>
        <v>0</v>
      </c>
      <c r="J209" s="35"/>
      <c r="K209" s="26"/>
      <c r="L209" s="26"/>
      <c r="M209" s="57"/>
      <c r="N209" s="75">
        <f t="shared" si="52"/>
        <v>0</v>
      </c>
      <c r="O209" s="86"/>
    </row>
    <row r="210" spans="2:15" ht="12.75" customHeight="1" x14ac:dyDescent="0.2">
      <c r="B210" s="3" t="s">
        <v>349</v>
      </c>
      <c r="C210" s="4" t="s">
        <v>350</v>
      </c>
      <c r="D210" s="4"/>
      <c r="E210" s="4"/>
      <c r="F210" s="4"/>
      <c r="G210" s="26"/>
      <c r="H210" s="57"/>
      <c r="I210" s="75">
        <f t="shared" si="51"/>
        <v>0</v>
      </c>
      <c r="J210" s="35"/>
      <c r="K210" s="26"/>
      <c r="L210" s="26"/>
      <c r="M210" s="57"/>
      <c r="N210" s="75">
        <f t="shared" si="52"/>
        <v>0</v>
      </c>
      <c r="O210" s="86"/>
    </row>
    <row r="211" spans="2:15" ht="12.75" customHeight="1" x14ac:dyDescent="0.2">
      <c r="B211" s="3" t="s">
        <v>351</v>
      </c>
      <c r="C211" s="4" t="s">
        <v>352</v>
      </c>
      <c r="D211" s="4"/>
      <c r="E211" s="4"/>
      <c r="F211" s="4"/>
      <c r="G211" s="26"/>
      <c r="H211" s="57"/>
      <c r="I211" s="75">
        <f t="shared" si="51"/>
        <v>0</v>
      </c>
      <c r="J211" s="35"/>
      <c r="K211" s="26"/>
      <c r="L211" s="26"/>
      <c r="M211" s="57"/>
      <c r="N211" s="75">
        <f t="shared" si="52"/>
        <v>0</v>
      </c>
      <c r="O211" s="86"/>
    </row>
    <row r="212" spans="2:15" ht="12.75" customHeight="1" x14ac:dyDescent="0.2">
      <c r="B212" s="3" t="s">
        <v>353</v>
      </c>
      <c r="C212" s="4" t="s">
        <v>354</v>
      </c>
      <c r="D212" s="4"/>
      <c r="E212" s="4"/>
      <c r="F212" s="4"/>
      <c r="G212" s="26"/>
      <c r="H212" s="57"/>
      <c r="I212" s="75">
        <f t="shared" si="51"/>
        <v>0</v>
      </c>
      <c r="J212" s="35"/>
      <c r="K212" s="26"/>
      <c r="L212" s="26"/>
      <c r="M212" s="57"/>
      <c r="N212" s="75">
        <f t="shared" si="52"/>
        <v>0</v>
      </c>
      <c r="O212" s="86"/>
    </row>
    <row r="213" spans="2:15" ht="12.75" customHeight="1" x14ac:dyDescent="0.2">
      <c r="B213" s="3" t="s">
        <v>355</v>
      </c>
      <c r="C213" s="4" t="s">
        <v>356</v>
      </c>
      <c r="D213" s="4"/>
      <c r="E213" s="4"/>
      <c r="F213" s="4"/>
      <c r="G213" s="26"/>
      <c r="H213" s="57"/>
      <c r="I213" s="75">
        <f t="shared" si="51"/>
        <v>0</v>
      </c>
      <c r="J213" s="35"/>
      <c r="K213" s="26"/>
      <c r="L213" s="26"/>
      <c r="M213" s="57"/>
      <c r="N213" s="75">
        <f t="shared" si="52"/>
        <v>0</v>
      </c>
      <c r="O213" s="86"/>
    </row>
    <row r="214" spans="2:15" ht="12.75" customHeight="1" x14ac:dyDescent="0.2">
      <c r="B214" s="3" t="s">
        <v>357</v>
      </c>
      <c r="C214" s="4" t="s">
        <v>358</v>
      </c>
      <c r="D214" s="4"/>
      <c r="E214" s="4"/>
      <c r="F214" s="4"/>
      <c r="G214" s="26"/>
      <c r="H214" s="57"/>
      <c r="I214" s="75">
        <f t="shared" si="51"/>
        <v>0</v>
      </c>
      <c r="J214" s="35"/>
      <c r="K214" s="26"/>
      <c r="L214" s="26"/>
      <c r="M214" s="57"/>
      <c r="N214" s="75">
        <f t="shared" si="52"/>
        <v>0</v>
      </c>
      <c r="O214" s="86"/>
    </row>
    <row r="215" spans="2:15" ht="12.75" customHeight="1" x14ac:dyDescent="0.2">
      <c r="B215" s="3" t="s">
        <v>359</v>
      </c>
      <c r="C215" s="4" t="s">
        <v>360</v>
      </c>
      <c r="D215" s="4"/>
      <c r="E215" s="4"/>
      <c r="F215" s="4"/>
      <c r="G215" s="26"/>
      <c r="H215" s="57"/>
      <c r="I215" s="75">
        <f t="shared" si="51"/>
        <v>0</v>
      </c>
      <c r="J215" s="35"/>
      <c r="K215" s="26"/>
      <c r="L215" s="26"/>
      <c r="M215" s="57"/>
      <c r="N215" s="75">
        <f t="shared" si="52"/>
        <v>0</v>
      </c>
      <c r="O215" s="86"/>
    </row>
    <row r="216" spans="2:15" ht="12.75" customHeight="1" x14ac:dyDescent="0.2">
      <c r="B216" s="3" t="s">
        <v>361</v>
      </c>
      <c r="C216" s="4" t="s">
        <v>362</v>
      </c>
      <c r="D216" s="4"/>
      <c r="E216" s="4"/>
      <c r="F216" s="4"/>
      <c r="G216" s="26"/>
      <c r="H216" s="57"/>
      <c r="I216" s="75">
        <f t="shared" si="51"/>
        <v>0</v>
      </c>
      <c r="J216" s="35"/>
      <c r="K216" s="26"/>
      <c r="L216" s="26"/>
      <c r="M216" s="57"/>
      <c r="N216" s="75">
        <f t="shared" si="52"/>
        <v>0</v>
      </c>
      <c r="O216" s="86"/>
    </row>
    <row r="217" spans="2:15" ht="12.75" customHeight="1" x14ac:dyDescent="0.2">
      <c r="B217" s="3" t="s">
        <v>363</v>
      </c>
      <c r="C217" s="4" t="s">
        <v>364</v>
      </c>
      <c r="D217" s="4"/>
      <c r="E217" s="4"/>
      <c r="F217" s="4"/>
      <c r="G217" s="26"/>
      <c r="H217" s="57"/>
      <c r="I217" s="75">
        <f t="shared" si="51"/>
        <v>0</v>
      </c>
      <c r="J217" s="35"/>
      <c r="K217" s="26"/>
      <c r="L217" s="26"/>
      <c r="M217" s="57"/>
      <c r="N217" s="75">
        <f t="shared" si="52"/>
        <v>0</v>
      </c>
      <c r="O217" s="86"/>
    </row>
    <row r="218" spans="2:15" ht="12.75" customHeight="1" x14ac:dyDescent="0.2">
      <c r="B218" s="3" t="s">
        <v>365</v>
      </c>
      <c r="C218" s="4" t="s">
        <v>366</v>
      </c>
      <c r="D218" s="4"/>
      <c r="E218" s="4"/>
      <c r="F218" s="4"/>
      <c r="G218" s="26"/>
      <c r="H218" s="57"/>
      <c r="I218" s="75">
        <f t="shared" si="51"/>
        <v>0</v>
      </c>
      <c r="J218" s="35"/>
      <c r="K218" s="26"/>
      <c r="L218" s="26"/>
      <c r="M218" s="57"/>
      <c r="N218" s="75">
        <f t="shared" si="52"/>
        <v>0</v>
      </c>
      <c r="O218" s="86"/>
    </row>
    <row r="219" spans="2:15" ht="12.75" customHeight="1" x14ac:dyDescent="0.2">
      <c r="B219" s="3" t="s">
        <v>367</v>
      </c>
      <c r="C219" s="4" t="s">
        <v>368</v>
      </c>
      <c r="D219" s="4"/>
      <c r="E219" s="4"/>
      <c r="F219" s="4"/>
      <c r="G219" s="26"/>
      <c r="H219" s="57"/>
      <c r="I219" s="75">
        <f t="shared" si="51"/>
        <v>0</v>
      </c>
      <c r="J219" s="35"/>
      <c r="K219" s="26"/>
      <c r="L219" s="26"/>
      <c r="M219" s="57"/>
      <c r="N219" s="75">
        <f t="shared" si="52"/>
        <v>0</v>
      </c>
      <c r="O219" s="86"/>
    </row>
    <row r="220" spans="2:15" ht="12.75" customHeight="1" x14ac:dyDescent="0.2">
      <c r="B220" s="3" t="s">
        <v>369</v>
      </c>
      <c r="C220" s="4" t="s">
        <v>7</v>
      </c>
      <c r="D220" s="4"/>
      <c r="E220" s="4"/>
      <c r="F220" s="4"/>
      <c r="G220" s="26"/>
      <c r="H220" s="57"/>
      <c r="I220" s="75">
        <f t="shared" si="51"/>
        <v>0</v>
      </c>
      <c r="J220" s="35"/>
      <c r="K220" s="26"/>
      <c r="L220" s="26"/>
      <c r="M220" s="57"/>
      <c r="N220" s="75">
        <f t="shared" si="52"/>
        <v>0</v>
      </c>
      <c r="O220" s="86"/>
    </row>
    <row r="221" spans="2:15" ht="12.75" customHeight="1" x14ac:dyDescent="0.2">
      <c r="B221" s="5"/>
      <c r="C221" s="6" t="s">
        <v>370</v>
      </c>
      <c r="D221" s="24">
        <f>SUM(D200:D220)</f>
        <v>0</v>
      </c>
      <c r="E221" s="24">
        <f t="shared" ref="E221:N221" si="53">SUM(E200:E220)</f>
        <v>0</v>
      </c>
      <c r="F221" s="24">
        <f t="shared" si="53"/>
        <v>0</v>
      </c>
      <c r="G221" s="24">
        <f t="shared" si="53"/>
        <v>0</v>
      </c>
      <c r="H221" s="58">
        <f t="shared" si="53"/>
        <v>0</v>
      </c>
      <c r="I221" s="73">
        <f t="shared" si="53"/>
        <v>0</v>
      </c>
      <c r="J221" s="113">
        <f t="shared" si="53"/>
        <v>0</v>
      </c>
      <c r="K221" s="58">
        <f t="shared" si="53"/>
        <v>0</v>
      </c>
      <c r="L221" s="58">
        <f>SUM(L200:L220)</f>
        <v>0</v>
      </c>
      <c r="M221" s="58">
        <f t="shared" si="53"/>
        <v>0</v>
      </c>
      <c r="N221" s="73">
        <f t="shared" si="53"/>
        <v>0</v>
      </c>
      <c r="O221" s="86"/>
    </row>
    <row r="222" spans="2:15" ht="12.75" customHeight="1" x14ac:dyDescent="0.2">
      <c r="B222" s="7" t="s">
        <v>371</v>
      </c>
      <c r="C222" s="8" t="s">
        <v>372</v>
      </c>
      <c r="D222" s="8"/>
      <c r="E222" s="8"/>
      <c r="F222" s="8"/>
      <c r="G222" s="9"/>
      <c r="H222" s="59"/>
      <c r="I222" s="74"/>
      <c r="J222" s="25"/>
      <c r="K222" s="9"/>
      <c r="L222" s="9"/>
      <c r="M222" s="59"/>
      <c r="N222" s="74"/>
      <c r="O222" s="101"/>
    </row>
    <row r="223" spans="2:15" ht="12.75" customHeight="1" x14ac:dyDescent="0.2">
      <c r="B223" s="3" t="s">
        <v>373</v>
      </c>
      <c r="C223" s="4" t="s">
        <v>374</v>
      </c>
      <c r="D223" s="4"/>
      <c r="E223" s="4"/>
      <c r="F223" s="4"/>
      <c r="G223" s="26"/>
      <c r="H223" s="57"/>
      <c r="I223" s="75">
        <f t="shared" ref="I223:I233" si="54">+F223+G223+H223</f>
        <v>0</v>
      </c>
      <c r="J223" s="35"/>
      <c r="K223" s="26"/>
      <c r="L223" s="26"/>
      <c r="M223" s="57"/>
      <c r="N223" s="75">
        <f t="shared" ref="N223:N233" si="55">+J223+K223+M223</f>
        <v>0</v>
      </c>
      <c r="O223" s="86"/>
    </row>
    <row r="224" spans="2:15" ht="12.75" customHeight="1" x14ac:dyDescent="0.2">
      <c r="B224" s="3" t="s">
        <v>375</v>
      </c>
      <c r="C224" s="4" t="s">
        <v>376</v>
      </c>
      <c r="D224" s="4"/>
      <c r="E224" s="4"/>
      <c r="F224" s="4"/>
      <c r="G224" s="26"/>
      <c r="H224" s="57"/>
      <c r="I224" s="75">
        <f t="shared" si="54"/>
        <v>0</v>
      </c>
      <c r="J224" s="35"/>
      <c r="K224" s="26"/>
      <c r="L224" s="26"/>
      <c r="M224" s="57"/>
      <c r="N224" s="75">
        <f t="shared" si="55"/>
        <v>0</v>
      </c>
      <c r="O224" s="86"/>
    </row>
    <row r="225" spans="2:15" ht="12.75" customHeight="1" x14ac:dyDescent="0.2">
      <c r="B225" s="3" t="s">
        <v>377</v>
      </c>
      <c r="C225" s="4" t="s">
        <v>378</v>
      </c>
      <c r="D225" s="4"/>
      <c r="E225" s="4"/>
      <c r="F225" s="4"/>
      <c r="G225" s="26"/>
      <c r="H225" s="57"/>
      <c r="I225" s="75">
        <f t="shared" si="54"/>
        <v>0</v>
      </c>
      <c r="J225" s="35"/>
      <c r="K225" s="26"/>
      <c r="L225" s="26"/>
      <c r="M225" s="57"/>
      <c r="N225" s="75">
        <f t="shared" si="55"/>
        <v>0</v>
      </c>
      <c r="O225" s="86"/>
    </row>
    <row r="226" spans="2:15" ht="12.75" customHeight="1" x14ac:dyDescent="0.2">
      <c r="B226" s="3" t="s">
        <v>379</v>
      </c>
      <c r="C226" s="4" t="s">
        <v>380</v>
      </c>
      <c r="D226" s="4"/>
      <c r="E226" s="4"/>
      <c r="F226" s="4"/>
      <c r="G226" s="26"/>
      <c r="H226" s="57"/>
      <c r="I226" s="75">
        <f t="shared" si="54"/>
        <v>0</v>
      </c>
      <c r="J226" s="35"/>
      <c r="K226" s="26"/>
      <c r="L226" s="26"/>
      <c r="M226" s="57"/>
      <c r="N226" s="75">
        <f t="shared" si="55"/>
        <v>0</v>
      </c>
      <c r="O226" s="86"/>
    </row>
    <row r="227" spans="2:15" ht="12.75" customHeight="1" x14ac:dyDescent="0.2">
      <c r="B227" s="3" t="s">
        <v>381</v>
      </c>
      <c r="C227" s="4" t="s">
        <v>382</v>
      </c>
      <c r="D227" s="4"/>
      <c r="E227" s="4"/>
      <c r="F227" s="4"/>
      <c r="G227" s="26"/>
      <c r="H227" s="57"/>
      <c r="I227" s="75">
        <f t="shared" si="54"/>
        <v>0</v>
      </c>
      <c r="J227" s="35"/>
      <c r="K227" s="26"/>
      <c r="L227" s="26"/>
      <c r="M227" s="57"/>
      <c r="N227" s="75">
        <f t="shared" si="55"/>
        <v>0</v>
      </c>
      <c r="O227" s="86"/>
    </row>
    <row r="228" spans="2:15" ht="12.75" customHeight="1" x14ac:dyDescent="0.2">
      <c r="B228" s="3" t="s">
        <v>383</v>
      </c>
      <c r="C228" s="4" t="s">
        <v>384</v>
      </c>
      <c r="D228" s="4"/>
      <c r="E228" s="4"/>
      <c r="F228" s="4"/>
      <c r="G228" s="26"/>
      <c r="H228" s="57"/>
      <c r="I228" s="75">
        <f t="shared" si="54"/>
        <v>0</v>
      </c>
      <c r="J228" s="35"/>
      <c r="K228" s="26"/>
      <c r="L228" s="26"/>
      <c r="M228" s="57"/>
      <c r="N228" s="75">
        <f t="shared" si="55"/>
        <v>0</v>
      </c>
      <c r="O228" s="86"/>
    </row>
    <row r="229" spans="2:15" ht="12.75" customHeight="1" x14ac:dyDescent="0.2">
      <c r="B229" s="3" t="s">
        <v>385</v>
      </c>
      <c r="C229" s="4" t="s">
        <v>386</v>
      </c>
      <c r="D229" s="4"/>
      <c r="E229" s="4"/>
      <c r="F229" s="4"/>
      <c r="G229" s="26"/>
      <c r="H229" s="57"/>
      <c r="I229" s="75">
        <f t="shared" si="54"/>
        <v>0</v>
      </c>
      <c r="J229" s="35"/>
      <c r="K229" s="26"/>
      <c r="L229" s="26"/>
      <c r="M229" s="57"/>
      <c r="N229" s="75">
        <f t="shared" si="55"/>
        <v>0</v>
      </c>
      <c r="O229" s="86"/>
    </row>
    <row r="230" spans="2:15" ht="12.75" customHeight="1" x14ac:dyDescent="0.2">
      <c r="B230" s="3" t="s">
        <v>387</v>
      </c>
      <c r="C230" s="4" t="s">
        <v>388</v>
      </c>
      <c r="D230" s="4"/>
      <c r="E230" s="4"/>
      <c r="F230" s="4"/>
      <c r="G230" s="26"/>
      <c r="H230" s="57"/>
      <c r="I230" s="75">
        <f t="shared" si="54"/>
        <v>0</v>
      </c>
      <c r="J230" s="35"/>
      <c r="K230" s="26"/>
      <c r="L230" s="26"/>
      <c r="M230" s="57"/>
      <c r="N230" s="75">
        <f t="shared" si="55"/>
        <v>0</v>
      </c>
      <c r="O230" s="86"/>
    </row>
    <row r="231" spans="2:15" ht="12.75" customHeight="1" x14ac:dyDescent="0.2">
      <c r="B231" s="3" t="s">
        <v>389</v>
      </c>
      <c r="C231" s="4" t="s">
        <v>390</v>
      </c>
      <c r="D231" s="4"/>
      <c r="E231" s="4"/>
      <c r="F231" s="4"/>
      <c r="G231" s="26"/>
      <c r="H231" s="57"/>
      <c r="I231" s="75">
        <f t="shared" si="54"/>
        <v>0</v>
      </c>
      <c r="J231" s="35"/>
      <c r="K231" s="26"/>
      <c r="L231" s="26"/>
      <c r="M231" s="57"/>
      <c r="N231" s="75">
        <f t="shared" si="55"/>
        <v>0</v>
      </c>
      <c r="O231" s="86"/>
    </row>
    <row r="232" spans="2:15" ht="12.75" customHeight="1" x14ac:dyDescent="0.2">
      <c r="B232" s="3" t="s">
        <v>391</v>
      </c>
      <c r="C232" s="4" t="s">
        <v>392</v>
      </c>
      <c r="D232" s="4"/>
      <c r="E232" s="4"/>
      <c r="F232" s="4"/>
      <c r="G232" s="26"/>
      <c r="H232" s="57"/>
      <c r="I232" s="75">
        <f t="shared" si="54"/>
        <v>0</v>
      </c>
      <c r="J232" s="35"/>
      <c r="K232" s="26"/>
      <c r="L232" s="26"/>
      <c r="M232" s="57"/>
      <c r="N232" s="75">
        <f t="shared" si="55"/>
        <v>0</v>
      </c>
      <c r="O232" s="86"/>
    </row>
    <row r="233" spans="2:15" ht="12.75" customHeight="1" x14ac:dyDescent="0.2">
      <c r="B233" s="3" t="s">
        <v>393</v>
      </c>
      <c r="C233" s="4" t="s">
        <v>7</v>
      </c>
      <c r="D233" s="4"/>
      <c r="E233" s="4"/>
      <c r="F233" s="4"/>
      <c r="G233" s="26"/>
      <c r="H233" s="57"/>
      <c r="I233" s="75">
        <f t="shared" si="54"/>
        <v>0</v>
      </c>
      <c r="J233" s="35"/>
      <c r="K233" s="26"/>
      <c r="L233" s="26"/>
      <c r="M233" s="57"/>
      <c r="N233" s="75">
        <f t="shared" si="55"/>
        <v>0</v>
      </c>
      <c r="O233" s="86"/>
    </row>
    <row r="234" spans="2:15" ht="12.75" customHeight="1" x14ac:dyDescent="0.2">
      <c r="B234" s="5"/>
      <c r="C234" s="6" t="s">
        <v>394</v>
      </c>
      <c r="D234" s="24">
        <f>SUM(D223:D233)</f>
        <v>0</v>
      </c>
      <c r="E234" s="24">
        <f t="shared" ref="E234:M234" si="56">SUM(E223:E233)</f>
        <v>0</v>
      </c>
      <c r="F234" s="24">
        <f t="shared" si="56"/>
        <v>0</v>
      </c>
      <c r="G234" s="24">
        <f t="shared" si="56"/>
        <v>0</v>
      </c>
      <c r="H234" s="58">
        <f t="shared" si="56"/>
        <v>0</v>
      </c>
      <c r="I234" s="73">
        <f t="shared" si="56"/>
        <v>0</v>
      </c>
      <c r="J234" s="113">
        <f t="shared" si="56"/>
        <v>0</v>
      </c>
      <c r="K234" s="58">
        <f t="shared" si="56"/>
        <v>0</v>
      </c>
      <c r="L234" s="58">
        <f>SUM(L223:L233)</f>
        <v>0</v>
      </c>
      <c r="M234" s="58">
        <f t="shared" si="56"/>
        <v>0</v>
      </c>
      <c r="N234" s="73">
        <f>SUM(N223:N233)</f>
        <v>0</v>
      </c>
      <c r="O234" s="86"/>
    </row>
    <row r="235" spans="2:15" ht="12.75" customHeight="1" x14ac:dyDescent="0.2">
      <c r="B235" s="7" t="s">
        <v>395</v>
      </c>
      <c r="C235" s="8" t="s">
        <v>396</v>
      </c>
      <c r="D235" s="8"/>
      <c r="E235" s="8"/>
      <c r="F235" s="8"/>
      <c r="G235" s="9"/>
      <c r="H235" s="59"/>
      <c r="I235" s="74"/>
      <c r="J235" s="25"/>
      <c r="K235" s="9"/>
      <c r="L235" s="9"/>
      <c r="M235" s="59"/>
      <c r="N235" s="74"/>
      <c r="O235" s="101"/>
    </row>
    <row r="236" spans="2:15" ht="12.75" customHeight="1" x14ac:dyDescent="0.2">
      <c r="B236" s="3" t="s">
        <v>397</v>
      </c>
      <c r="C236" s="4" t="s">
        <v>398</v>
      </c>
      <c r="D236" s="4"/>
      <c r="E236" s="4"/>
      <c r="F236" s="4"/>
      <c r="G236" s="26"/>
      <c r="H236" s="57"/>
      <c r="I236" s="75">
        <f t="shared" ref="I236:I242" si="57">+F236+G236+H236</f>
        <v>0</v>
      </c>
      <c r="J236" s="35"/>
      <c r="K236" s="26"/>
      <c r="L236" s="26"/>
      <c r="M236" s="57"/>
      <c r="N236" s="75">
        <f t="shared" ref="N236:N242" si="58">+J236+K236+M236</f>
        <v>0</v>
      </c>
      <c r="O236" s="86"/>
    </row>
    <row r="237" spans="2:15" ht="12.75" customHeight="1" x14ac:dyDescent="0.2">
      <c r="B237" s="3" t="s">
        <v>399</v>
      </c>
      <c r="C237" s="4" t="s">
        <v>400</v>
      </c>
      <c r="D237" s="4"/>
      <c r="E237" s="4"/>
      <c r="F237" s="4"/>
      <c r="G237" s="26"/>
      <c r="H237" s="57"/>
      <c r="I237" s="75">
        <f t="shared" si="57"/>
        <v>0</v>
      </c>
      <c r="J237" s="35"/>
      <c r="K237" s="26"/>
      <c r="L237" s="26"/>
      <c r="M237" s="57"/>
      <c r="N237" s="75">
        <f t="shared" si="58"/>
        <v>0</v>
      </c>
      <c r="O237" s="86"/>
    </row>
    <row r="238" spans="2:15" ht="12.75" customHeight="1" x14ac:dyDescent="0.2">
      <c r="B238" s="3" t="s">
        <v>401</v>
      </c>
      <c r="C238" s="4" t="s">
        <v>342</v>
      </c>
      <c r="D238" s="4"/>
      <c r="E238" s="4"/>
      <c r="F238" s="4"/>
      <c r="G238" s="26"/>
      <c r="H238" s="57"/>
      <c r="I238" s="75">
        <f t="shared" si="57"/>
        <v>0</v>
      </c>
      <c r="J238" s="35"/>
      <c r="K238" s="26"/>
      <c r="L238" s="26"/>
      <c r="M238" s="57"/>
      <c r="N238" s="75">
        <f t="shared" si="58"/>
        <v>0</v>
      </c>
      <c r="O238" s="86"/>
    </row>
    <row r="239" spans="2:15" ht="12.75" customHeight="1" x14ac:dyDescent="0.2">
      <c r="B239" s="3" t="s">
        <v>402</v>
      </c>
      <c r="C239" s="4" t="s">
        <v>313</v>
      </c>
      <c r="D239" s="4"/>
      <c r="E239" s="4"/>
      <c r="F239" s="4"/>
      <c r="G239" s="26"/>
      <c r="H239" s="57"/>
      <c r="I239" s="75">
        <f t="shared" si="57"/>
        <v>0</v>
      </c>
      <c r="J239" s="35"/>
      <c r="K239" s="26"/>
      <c r="L239" s="26"/>
      <c r="M239" s="57"/>
      <c r="N239" s="75">
        <f t="shared" si="58"/>
        <v>0</v>
      </c>
      <c r="O239" s="86"/>
    </row>
    <row r="240" spans="2:15" ht="12.75" customHeight="1" x14ac:dyDescent="0.2">
      <c r="B240" s="3" t="s">
        <v>403</v>
      </c>
      <c r="C240" s="4" t="s">
        <v>404</v>
      </c>
      <c r="D240" s="4"/>
      <c r="E240" s="4"/>
      <c r="F240" s="4"/>
      <c r="G240" s="26"/>
      <c r="H240" s="57"/>
      <c r="I240" s="75">
        <f t="shared" si="57"/>
        <v>0</v>
      </c>
      <c r="J240" s="35"/>
      <c r="K240" s="26"/>
      <c r="L240" s="26"/>
      <c r="M240" s="57"/>
      <c r="N240" s="75">
        <f t="shared" si="58"/>
        <v>0</v>
      </c>
      <c r="O240" s="86"/>
    </row>
    <row r="241" spans="2:15" ht="12.75" customHeight="1" x14ac:dyDescent="0.2">
      <c r="B241" s="3" t="s">
        <v>405</v>
      </c>
      <c r="C241" s="4" t="s">
        <v>406</v>
      </c>
      <c r="D241" s="4"/>
      <c r="E241" s="4"/>
      <c r="F241" s="4"/>
      <c r="G241" s="26"/>
      <c r="H241" s="57"/>
      <c r="I241" s="75">
        <f t="shared" si="57"/>
        <v>0</v>
      </c>
      <c r="J241" s="35"/>
      <c r="K241" s="26"/>
      <c r="L241" s="26"/>
      <c r="M241" s="57"/>
      <c r="N241" s="75">
        <f t="shared" si="58"/>
        <v>0</v>
      </c>
      <c r="O241" s="86"/>
    </row>
    <row r="242" spans="2:15" ht="12.75" customHeight="1" x14ac:dyDescent="0.2">
      <c r="B242" s="3" t="s">
        <v>407</v>
      </c>
      <c r="C242" s="4" t="s">
        <v>7</v>
      </c>
      <c r="D242" s="4"/>
      <c r="E242" s="4"/>
      <c r="F242" s="4"/>
      <c r="G242" s="26"/>
      <c r="H242" s="57"/>
      <c r="I242" s="75">
        <f t="shared" si="57"/>
        <v>0</v>
      </c>
      <c r="J242" s="35"/>
      <c r="K242" s="26"/>
      <c r="L242" s="26"/>
      <c r="M242" s="57"/>
      <c r="N242" s="75">
        <f t="shared" si="58"/>
        <v>0</v>
      </c>
      <c r="O242" s="86"/>
    </row>
    <row r="243" spans="2:15" ht="12.75" customHeight="1" x14ac:dyDescent="0.2">
      <c r="B243" s="5"/>
      <c r="C243" s="6" t="s">
        <v>408</v>
      </c>
      <c r="D243" s="24">
        <f>SUM(D236:D242)</f>
        <v>0</v>
      </c>
      <c r="E243" s="24">
        <f t="shared" ref="E243:M243" si="59">SUM(E236:E242)</f>
        <v>0</v>
      </c>
      <c r="F243" s="24">
        <f t="shared" si="59"/>
        <v>0</v>
      </c>
      <c r="G243" s="24">
        <f t="shared" si="59"/>
        <v>0</v>
      </c>
      <c r="H243" s="58">
        <f t="shared" si="59"/>
        <v>0</v>
      </c>
      <c r="I243" s="73">
        <f t="shared" si="59"/>
        <v>0</v>
      </c>
      <c r="J243" s="66">
        <f t="shared" si="59"/>
        <v>0</v>
      </c>
      <c r="K243" s="24">
        <f t="shared" si="59"/>
        <v>0</v>
      </c>
      <c r="L243" s="24">
        <f>SUM(L236:L242)</f>
        <v>0</v>
      </c>
      <c r="M243" s="24">
        <f t="shared" si="59"/>
        <v>0</v>
      </c>
      <c r="N243" s="73">
        <f>SUM(N236:N242)</f>
        <v>0</v>
      </c>
      <c r="O243" s="86"/>
    </row>
    <row r="244" spans="2:15" ht="12.75" customHeight="1" x14ac:dyDescent="0.2">
      <c r="B244" s="7" t="s">
        <v>409</v>
      </c>
      <c r="C244" s="8" t="s">
        <v>410</v>
      </c>
      <c r="D244" s="8"/>
      <c r="E244" s="8"/>
      <c r="F244" s="8"/>
      <c r="G244" s="9"/>
      <c r="H244" s="59"/>
      <c r="I244" s="74"/>
      <c r="J244" s="25"/>
      <c r="K244" s="9"/>
      <c r="L244" s="9"/>
      <c r="M244" s="59"/>
      <c r="N244" s="74"/>
      <c r="O244" s="101"/>
    </row>
    <row r="245" spans="2:15" ht="12.75" customHeight="1" x14ac:dyDescent="0.2">
      <c r="B245" s="3" t="s">
        <v>411</v>
      </c>
      <c r="C245" s="4" t="s">
        <v>412</v>
      </c>
      <c r="D245" s="4"/>
      <c r="E245" s="4"/>
      <c r="F245" s="4"/>
      <c r="G245" s="26"/>
      <c r="H245" s="57"/>
      <c r="I245" s="75">
        <f t="shared" ref="I245:I253" si="60">+F245+G245+H245</f>
        <v>0</v>
      </c>
      <c r="J245" s="35"/>
      <c r="K245" s="26"/>
      <c r="L245" s="26"/>
      <c r="M245" s="57"/>
      <c r="N245" s="75">
        <f t="shared" ref="N245:N253" si="61">+J245+K245+M245</f>
        <v>0</v>
      </c>
      <c r="O245" s="86"/>
    </row>
    <row r="246" spans="2:15" ht="12.75" customHeight="1" x14ac:dyDescent="0.2">
      <c r="B246" s="3" t="s">
        <v>413</v>
      </c>
      <c r="C246" s="4" t="s">
        <v>414</v>
      </c>
      <c r="D246" s="4"/>
      <c r="E246" s="4"/>
      <c r="F246" s="4"/>
      <c r="G246" s="26"/>
      <c r="H246" s="57"/>
      <c r="I246" s="75">
        <f t="shared" si="60"/>
        <v>0</v>
      </c>
      <c r="J246" s="35"/>
      <c r="K246" s="26"/>
      <c r="L246" s="26"/>
      <c r="M246" s="57"/>
      <c r="N246" s="75">
        <f t="shared" si="61"/>
        <v>0</v>
      </c>
      <c r="O246" s="86"/>
    </row>
    <row r="247" spans="2:15" ht="12.75" customHeight="1" x14ac:dyDescent="0.2">
      <c r="B247" s="3" t="s">
        <v>415</v>
      </c>
      <c r="C247" s="4" t="s">
        <v>416</v>
      </c>
      <c r="D247" s="4"/>
      <c r="E247" s="4"/>
      <c r="F247" s="4"/>
      <c r="G247" s="26"/>
      <c r="H247" s="57"/>
      <c r="I247" s="75">
        <f t="shared" si="60"/>
        <v>0</v>
      </c>
      <c r="J247" s="35"/>
      <c r="K247" s="26"/>
      <c r="L247" s="26"/>
      <c r="M247" s="57"/>
      <c r="N247" s="75">
        <f t="shared" si="61"/>
        <v>0</v>
      </c>
      <c r="O247" s="86"/>
    </row>
    <row r="248" spans="2:15" ht="12.75" customHeight="1" x14ac:dyDescent="0.2">
      <c r="B248" s="3" t="s">
        <v>417</v>
      </c>
      <c r="C248" s="4" t="s">
        <v>418</v>
      </c>
      <c r="D248" s="4"/>
      <c r="E248" s="4"/>
      <c r="F248" s="4"/>
      <c r="G248" s="26"/>
      <c r="H248" s="57"/>
      <c r="I248" s="75">
        <f t="shared" si="60"/>
        <v>0</v>
      </c>
      <c r="J248" s="35"/>
      <c r="K248" s="26"/>
      <c r="L248" s="26"/>
      <c r="M248" s="57"/>
      <c r="N248" s="75">
        <f t="shared" si="61"/>
        <v>0</v>
      </c>
      <c r="O248" s="86"/>
    </row>
    <row r="249" spans="2:15" ht="12.75" customHeight="1" x14ac:dyDescent="0.2">
      <c r="B249" s="3" t="s">
        <v>419</v>
      </c>
      <c r="C249" s="4" t="s">
        <v>313</v>
      </c>
      <c r="D249" s="4"/>
      <c r="E249" s="4"/>
      <c r="F249" s="4"/>
      <c r="G249" s="26"/>
      <c r="H249" s="57"/>
      <c r="I249" s="75">
        <f t="shared" si="60"/>
        <v>0</v>
      </c>
      <c r="J249" s="35"/>
      <c r="K249" s="26"/>
      <c r="L249" s="26"/>
      <c r="M249" s="57"/>
      <c r="N249" s="75">
        <f t="shared" si="61"/>
        <v>0</v>
      </c>
      <c r="O249" s="86"/>
    </row>
    <row r="250" spans="2:15" ht="12.75" customHeight="1" x14ac:dyDescent="0.2">
      <c r="B250" s="3" t="s">
        <v>420</v>
      </c>
      <c r="C250" s="4" t="s">
        <v>404</v>
      </c>
      <c r="D250" s="4"/>
      <c r="E250" s="4"/>
      <c r="F250" s="4"/>
      <c r="G250" s="26"/>
      <c r="H250" s="57"/>
      <c r="I250" s="75">
        <f t="shared" si="60"/>
        <v>0</v>
      </c>
      <c r="J250" s="35"/>
      <c r="K250" s="26"/>
      <c r="L250" s="26"/>
      <c r="M250" s="57"/>
      <c r="N250" s="75">
        <f t="shared" si="61"/>
        <v>0</v>
      </c>
      <c r="O250" s="86"/>
    </row>
    <row r="251" spans="2:15" ht="12.75" customHeight="1" x14ac:dyDescent="0.2">
      <c r="B251" s="3" t="s">
        <v>421</v>
      </c>
      <c r="C251" s="4" t="s">
        <v>254</v>
      </c>
      <c r="D251" s="4"/>
      <c r="E251" s="4"/>
      <c r="F251" s="4"/>
      <c r="G251" s="26"/>
      <c r="H251" s="57"/>
      <c r="I251" s="75">
        <f t="shared" si="60"/>
        <v>0</v>
      </c>
      <c r="J251" s="35"/>
      <c r="K251" s="26"/>
      <c r="L251" s="26"/>
      <c r="M251" s="57"/>
      <c r="N251" s="75">
        <f t="shared" si="61"/>
        <v>0</v>
      </c>
      <c r="O251" s="86"/>
    </row>
    <row r="252" spans="2:15" ht="12.75" customHeight="1" x14ac:dyDescent="0.2">
      <c r="B252" s="3" t="s">
        <v>422</v>
      </c>
      <c r="C252" s="4" t="s">
        <v>423</v>
      </c>
      <c r="D252" s="4"/>
      <c r="E252" s="4"/>
      <c r="F252" s="4"/>
      <c r="G252" s="26"/>
      <c r="H252" s="57"/>
      <c r="I252" s="75">
        <f t="shared" si="60"/>
        <v>0</v>
      </c>
      <c r="J252" s="35"/>
      <c r="K252" s="26"/>
      <c r="L252" s="26"/>
      <c r="M252" s="57"/>
      <c r="N252" s="75">
        <f t="shared" si="61"/>
        <v>0</v>
      </c>
      <c r="O252" s="86"/>
    </row>
    <row r="253" spans="2:15" ht="12.75" customHeight="1" x14ac:dyDescent="0.2">
      <c r="B253" s="3" t="s">
        <v>424</v>
      </c>
      <c r="C253" s="4" t="s">
        <v>7</v>
      </c>
      <c r="D253" s="4"/>
      <c r="E253" s="4"/>
      <c r="F253" s="4"/>
      <c r="G253" s="26"/>
      <c r="H253" s="57"/>
      <c r="I253" s="75">
        <f t="shared" si="60"/>
        <v>0</v>
      </c>
      <c r="J253" s="35"/>
      <c r="K253" s="26"/>
      <c r="L253" s="26"/>
      <c r="M253" s="57"/>
      <c r="N253" s="75">
        <f t="shared" si="61"/>
        <v>0</v>
      </c>
      <c r="O253" s="86"/>
    </row>
    <row r="254" spans="2:15" ht="12.75" customHeight="1" x14ac:dyDescent="0.2">
      <c r="B254" s="5"/>
      <c r="C254" s="6" t="s">
        <v>425</v>
      </c>
      <c r="D254" s="24">
        <f>SUM(D245:D253)</f>
        <v>0</v>
      </c>
      <c r="E254" s="24">
        <f t="shared" ref="E254:N254" si="62">SUM(E245:E253)</f>
        <v>0</v>
      </c>
      <c r="F254" s="24">
        <f t="shared" si="62"/>
        <v>0</v>
      </c>
      <c r="G254" s="24">
        <f t="shared" si="62"/>
        <v>0</v>
      </c>
      <c r="H254" s="58">
        <f t="shared" si="62"/>
        <v>0</v>
      </c>
      <c r="I254" s="73">
        <f t="shared" si="62"/>
        <v>0</v>
      </c>
      <c r="J254" s="66">
        <f t="shared" si="62"/>
        <v>0</v>
      </c>
      <c r="K254" s="24">
        <f t="shared" si="62"/>
        <v>0</v>
      </c>
      <c r="L254" s="24">
        <f>SUM(L245:L253)</f>
        <v>0</v>
      </c>
      <c r="M254" s="24">
        <f t="shared" si="62"/>
        <v>0</v>
      </c>
      <c r="N254" s="73">
        <f t="shared" si="62"/>
        <v>0</v>
      </c>
      <c r="O254" s="86"/>
    </row>
    <row r="255" spans="2:15" ht="12.75" customHeight="1" x14ac:dyDescent="0.2">
      <c r="B255" s="7" t="s">
        <v>426</v>
      </c>
      <c r="C255" s="8" t="s">
        <v>427</v>
      </c>
      <c r="D255" s="8"/>
      <c r="E255" s="8"/>
      <c r="F255" s="8"/>
      <c r="G255" s="9"/>
      <c r="H255" s="59"/>
      <c r="I255" s="74"/>
      <c r="J255" s="25"/>
      <c r="K255" s="9"/>
      <c r="L255" s="9"/>
      <c r="M255" s="59"/>
      <c r="N255" s="74"/>
      <c r="O255" s="101"/>
    </row>
    <row r="256" spans="2:15" ht="12.75" customHeight="1" x14ac:dyDescent="0.2">
      <c r="B256" s="3" t="s">
        <v>428</v>
      </c>
      <c r="C256" s="4" t="s">
        <v>429</v>
      </c>
      <c r="D256" s="4"/>
      <c r="E256" s="4"/>
      <c r="F256" s="4"/>
      <c r="G256" s="26"/>
      <c r="H256" s="57"/>
      <c r="I256" s="75">
        <f t="shared" ref="I256:I261" si="63">+F256+G256+H256</f>
        <v>0</v>
      </c>
      <c r="J256" s="35"/>
      <c r="K256" s="26"/>
      <c r="L256" s="26"/>
      <c r="M256" s="57"/>
      <c r="N256" s="75">
        <f t="shared" ref="N256:N261" si="64">+J256+K256+M256</f>
        <v>0</v>
      </c>
      <c r="O256" s="86"/>
    </row>
    <row r="257" spans="2:15" ht="12.75" customHeight="1" x14ac:dyDescent="0.2">
      <c r="B257" s="3" t="s">
        <v>430</v>
      </c>
      <c r="C257" s="4" t="s">
        <v>431</v>
      </c>
      <c r="D257" s="4"/>
      <c r="E257" s="4"/>
      <c r="F257" s="4"/>
      <c r="G257" s="26"/>
      <c r="H257" s="57"/>
      <c r="I257" s="75">
        <f t="shared" si="63"/>
        <v>0</v>
      </c>
      <c r="J257" s="35"/>
      <c r="K257" s="26"/>
      <c r="L257" s="26"/>
      <c r="M257" s="57"/>
      <c r="N257" s="75">
        <f t="shared" si="64"/>
        <v>0</v>
      </c>
      <c r="O257" s="86"/>
    </row>
    <row r="258" spans="2:15" ht="12.75" customHeight="1" x14ac:dyDescent="0.2">
      <c r="B258" s="3" t="s">
        <v>432</v>
      </c>
      <c r="C258" s="4" t="s">
        <v>433</v>
      </c>
      <c r="D258" s="4"/>
      <c r="E258" s="4"/>
      <c r="F258" s="4"/>
      <c r="G258" s="26"/>
      <c r="H258" s="57"/>
      <c r="I258" s="75">
        <f t="shared" si="63"/>
        <v>0</v>
      </c>
      <c r="J258" s="35"/>
      <c r="K258" s="26"/>
      <c r="L258" s="26"/>
      <c r="M258" s="57"/>
      <c r="N258" s="75">
        <f t="shared" si="64"/>
        <v>0</v>
      </c>
      <c r="O258" s="86"/>
    </row>
    <row r="259" spans="2:15" ht="12.75" customHeight="1" x14ac:dyDescent="0.2">
      <c r="B259" s="3" t="s">
        <v>434</v>
      </c>
      <c r="C259" s="4" t="s">
        <v>435</v>
      </c>
      <c r="D259" s="4"/>
      <c r="E259" s="4"/>
      <c r="F259" s="4"/>
      <c r="G259" s="26"/>
      <c r="H259" s="57"/>
      <c r="I259" s="75">
        <f t="shared" si="63"/>
        <v>0</v>
      </c>
      <c r="J259" s="35"/>
      <c r="K259" s="26"/>
      <c r="L259" s="26"/>
      <c r="M259" s="57"/>
      <c r="N259" s="75">
        <f t="shared" si="64"/>
        <v>0</v>
      </c>
      <c r="O259" s="86"/>
    </row>
    <row r="260" spans="2:15" ht="12.75" customHeight="1" x14ac:dyDescent="0.2">
      <c r="B260" s="3" t="s">
        <v>436</v>
      </c>
      <c r="C260" s="4" t="s">
        <v>437</v>
      </c>
      <c r="D260" s="4"/>
      <c r="E260" s="4"/>
      <c r="F260" s="4"/>
      <c r="G260" s="26"/>
      <c r="H260" s="57"/>
      <c r="I260" s="75">
        <f t="shared" si="63"/>
        <v>0</v>
      </c>
      <c r="J260" s="35"/>
      <c r="K260" s="26"/>
      <c r="L260" s="26"/>
      <c r="M260" s="57"/>
      <c r="N260" s="75">
        <f t="shared" si="64"/>
        <v>0</v>
      </c>
      <c r="O260" s="86"/>
    </row>
    <row r="261" spans="2:15" ht="12.75" customHeight="1" x14ac:dyDescent="0.2">
      <c r="B261" s="3" t="s">
        <v>438</v>
      </c>
      <c r="C261" s="4" t="s">
        <v>7</v>
      </c>
      <c r="D261" s="4"/>
      <c r="E261" s="4"/>
      <c r="F261" s="4"/>
      <c r="G261" s="26"/>
      <c r="H261" s="57"/>
      <c r="I261" s="75">
        <f t="shared" si="63"/>
        <v>0</v>
      </c>
      <c r="J261" s="35"/>
      <c r="K261" s="26"/>
      <c r="L261" s="26"/>
      <c r="M261" s="57"/>
      <c r="N261" s="75">
        <f t="shared" si="64"/>
        <v>0</v>
      </c>
      <c r="O261" s="86"/>
    </row>
    <row r="262" spans="2:15" ht="11.25" customHeight="1" x14ac:dyDescent="0.2">
      <c r="B262" s="5"/>
      <c r="C262" s="6" t="s">
        <v>439</v>
      </c>
      <c r="D262" s="24">
        <f>SUM(D256:D261)</f>
        <v>0</v>
      </c>
      <c r="E262" s="24">
        <f t="shared" ref="E262:M262" si="65">SUM(E256:E261)</f>
        <v>0</v>
      </c>
      <c r="F262" s="24">
        <f t="shared" si="65"/>
        <v>0</v>
      </c>
      <c r="G262" s="24">
        <f t="shared" si="65"/>
        <v>0</v>
      </c>
      <c r="H262" s="58">
        <f t="shared" si="65"/>
        <v>0</v>
      </c>
      <c r="I262" s="73">
        <f t="shared" si="65"/>
        <v>0</v>
      </c>
      <c r="J262" s="66">
        <f t="shared" si="65"/>
        <v>0</v>
      </c>
      <c r="K262" s="24">
        <f t="shared" si="65"/>
        <v>0</v>
      </c>
      <c r="L262" s="24">
        <f>SUM(L256:L261)</f>
        <v>0</v>
      </c>
      <c r="M262" s="24">
        <f t="shared" si="65"/>
        <v>0</v>
      </c>
      <c r="N262" s="73">
        <f>SUM(N256:N261)</f>
        <v>0</v>
      </c>
      <c r="O262" s="86"/>
    </row>
    <row r="263" spans="2:15" ht="12.75" customHeight="1" x14ac:dyDescent="0.2">
      <c r="B263" s="7" t="s">
        <v>440</v>
      </c>
      <c r="C263" s="8" t="s">
        <v>441</v>
      </c>
      <c r="D263" s="8"/>
      <c r="E263" s="8"/>
      <c r="F263" s="8"/>
      <c r="G263" s="9"/>
      <c r="H263" s="59"/>
      <c r="I263" s="74"/>
      <c r="J263" s="25"/>
      <c r="K263" s="9"/>
      <c r="L263" s="9"/>
      <c r="M263" s="59"/>
      <c r="N263" s="74"/>
      <c r="O263" s="101"/>
    </row>
    <row r="264" spans="2:15" ht="12.75" customHeight="1" x14ac:dyDescent="0.2">
      <c r="B264" s="3" t="s">
        <v>442</v>
      </c>
      <c r="C264" s="4" t="s">
        <v>443</v>
      </c>
      <c r="D264" s="4"/>
      <c r="E264" s="4"/>
      <c r="F264" s="4"/>
      <c r="G264" s="26"/>
      <c r="H264" s="57"/>
      <c r="I264" s="75">
        <f t="shared" ref="I264:I268" si="66">+F264+G264+H264</f>
        <v>0</v>
      </c>
      <c r="J264" s="35"/>
      <c r="K264" s="26"/>
      <c r="L264" s="26"/>
      <c r="M264" s="57"/>
      <c r="N264" s="75">
        <f>+J264+K264+M264</f>
        <v>0</v>
      </c>
      <c r="O264" s="86"/>
    </row>
    <row r="265" spans="2:15" ht="12.75" customHeight="1" x14ac:dyDescent="0.2">
      <c r="B265" s="3" t="s">
        <v>444</v>
      </c>
      <c r="C265" s="4" t="s">
        <v>445</v>
      </c>
      <c r="D265" s="4"/>
      <c r="E265" s="4"/>
      <c r="F265" s="4"/>
      <c r="G265" s="26"/>
      <c r="H265" s="57"/>
      <c r="I265" s="75">
        <f t="shared" si="66"/>
        <v>0</v>
      </c>
      <c r="J265" s="35"/>
      <c r="K265" s="26"/>
      <c r="L265" s="26"/>
      <c r="M265" s="57"/>
      <c r="N265" s="75">
        <f>+J265+K265+M265</f>
        <v>0</v>
      </c>
      <c r="O265" s="86"/>
    </row>
    <row r="266" spans="2:15" ht="12.75" customHeight="1" x14ac:dyDescent="0.2">
      <c r="B266" s="3" t="s">
        <v>446</v>
      </c>
      <c r="C266" s="4" t="s">
        <v>447</v>
      </c>
      <c r="D266" s="4"/>
      <c r="E266" s="4"/>
      <c r="F266" s="4"/>
      <c r="G266" s="26"/>
      <c r="H266" s="57"/>
      <c r="I266" s="75">
        <f t="shared" si="66"/>
        <v>0</v>
      </c>
      <c r="J266" s="35"/>
      <c r="K266" s="26"/>
      <c r="L266" s="26"/>
      <c r="M266" s="57"/>
      <c r="N266" s="75">
        <f>+J266+K266+M266</f>
        <v>0</v>
      </c>
      <c r="O266" s="86"/>
    </row>
    <row r="267" spans="2:15" ht="12.75" customHeight="1" x14ac:dyDescent="0.2">
      <c r="B267" s="3" t="s">
        <v>448</v>
      </c>
      <c r="C267" s="4" t="s">
        <v>449</v>
      </c>
      <c r="D267" s="4"/>
      <c r="E267" s="4"/>
      <c r="F267" s="4"/>
      <c r="G267" s="26"/>
      <c r="H267" s="57"/>
      <c r="I267" s="75">
        <f t="shared" si="66"/>
        <v>0</v>
      </c>
      <c r="J267" s="35"/>
      <c r="K267" s="26"/>
      <c r="L267" s="26"/>
      <c r="M267" s="57"/>
      <c r="N267" s="75">
        <f>+J267+K267+M267</f>
        <v>0</v>
      </c>
      <c r="O267" s="86"/>
    </row>
    <row r="268" spans="2:15" ht="12.75" customHeight="1" x14ac:dyDescent="0.2">
      <c r="B268" s="3" t="s">
        <v>450</v>
      </c>
      <c r="C268" s="4" t="s">
        <v>7</v>
      </c>
      <c r="D268" s="4"/>
      <c r="E268" s="4"/>
      <c r="F268" s="4"/>
      <c r="G268" s="26"/>
      <c r="H268" s="57"/>
      <c r="I268" s="75">
        <f t="shared" si="66"/>
        <v>0</v>
      </c>
      <c r="J268" s="35"/>
      <c r="K268" s="26"/>
      <c r="L268" s="26"/>
      <c r="M268" s="57"/>
      <c r="N268" s="75">
        <f>+J268+K268+M268</f>
        <v>0</v>
      </c>
      <c r="O268" s="86"/>
    </row>
    <row r="269" spans="2:15" ht="12.75" customHeight="1" x14ac:dyDescent="0.2">
      <c r="B269" s="5"/>
      <c r="C269" s="6" t="s">
        <v>451</v>
      </c>
      <c r="D269" s="24">
        <f>SUM(D264:D268)</f>
        <v>0</v>
      </c>
      <c r="E269" s="24">
        <f t="shared" ref="E269:N269" si="67">SUM(E264:E268)</f>
        <v>0</v>
      </c>
      <c r="F269" s="24">
        <f t="shared" si="67"/>
        <v>0</v>
      </c>
      <c r="G269" s="24">
        <f t="shared" si="67"/>
        <v>0</v>
      </c>
      <c r="H269" s="58">
        <f t="shared" si="67"/>
        <v>0</v>
      </c>
      <c r="I269" s="73">
        <f t="shared" si="67"/>
        <v>0</v>
      </c>
      <c r="J269" s="66">
        <f t="shared" si="67"/>
        <v>0</v>
      </c>
      <c r="K269" s="24">
        <f t="shared" si="67"/>
        <v>0</v>
      </c>
      <c r="L269" s="24">
        <f>SUM(L264:L268)</f>
        <v>0</v>
      </c>
      <c r="M269" s="24">
        <f t="shared" si="67"/>
        <v>0</v>
      </c>
      <c r="N269" s="73">
        <f t="shared" si="67"/>
        <v>0</v>
      </c>
      <c r="O269" s="86"/>
    </row>
    <row r="270" spans="2:15" ht="12.75" customHeight="1" x14ac:dyDescent="0.2">
      <c r="B270" s="7" t="s">
        <v>452</v>
      </c>
      <c r="C270" s="8" t="s">
        <v>453</v>
      </c>
      <c r="D270" s="8"/>
      <c r="E270" s="8"/>
      <c r="F270" s="8"/>
      <c r="G270" s="9"/>
      <c r="H270" s="59"/>
      <c r="I270" s="74"/>
      <c r="J270" s="25"/>
      <c r="K270" s="9"/>
      <c r="L270" s="9"/>
      <c r="M270" s="59"/>
      <c r="N270" s="74"/>
      <c r="O270" s="101"/>
    </row>
    <row r="271" spans="2:15" ht="12.75" customHeight="1" x14ac:dyDescent="0.2">
      <c r="B271" s="33" t="s">
        <v>454</v>
      </c>
      <c r="C271" s="4" t="s">
        <v>455</v>
      </c>
      <c r="D271" s="4"/>
      <c r="E271" s="4"/>
      <c r="F271" s="4"/>
      <c r="G271" s="26"/>
      <c r="H271" s="57"/>
      <c r="I271" s="75">
        <f t="shared" ref="I271:I273" si="68">+F271+G271+H271</f>
        <v>0</v>
      </c>
      <c r="J271" s="35"/>
      <c r="K271" s="26"/>
      <c r="L271" s="26"/>
      <c r="M271" s="57"/>
      <c r="N271" s="75">
        <f>+J271+K271+M271</f>
        <v>0</v>
      </c>
      <c r="O271" s="89" t="s">
        <v>1161</v>
      </c>
    </row>
    <row r="272" spans="2:15" ht="12.75" customHeight="1" x14ac:dyDescent="0.2">
      <c r="B272" s="3" t="s">
        <v>456</v>
      </c>
      <c r="C272" s="4" t="s">
        <v>457</v>
      </c>
      <c r="D272" s="4"/>
      <c r="E272" s="4"/>
      <c r="F272" s="4"/>
      <c r="G272" s="26"/>
      <c r="H272" s="57"/>
      <c r="I272" s="75">
        <f t="shared" si="68"/>
        <v>0</v>
      </c>
      <c r="J272" s="35"/>
      <c r="K272" s="26"/>
      <c r="L272" s="26"/>
      <c r="M272" s="57"/>
      <c r="N272" s="75">
        <f>+J272+K272+M272</f>
        <v>0</v>
      </c>
      <c r="O272" s="96" t="s">
        <v>1162</v>
      </c>
    </row>
    <row r="273" spans="2:15" ht="12.75" customHeight="1" x14ac:dyDescent="0.2">
      <c r="B273" s="3" t="s">
        <v>458</v>
      </c>
      <c r="C273" s="4" t="s">
        <v>7</v>
      </c>
      <c r="D273" s="4"/>
      <c r="E273" s="4"/>
      <c r="F273" s="4"/>
      <c r="G273" s="26"/>
      <c r="H273" s="57"/>
      <c r="I273" s="75">
        <f t="shared" si="68"/>
        <v>0</v>
      </c>
      <c r="J273" s="35"/>
      <c r="K273" s="26"/>
      <c r="L273" s="26"/>
      <c r="M273" s="57"/>
      <c r="N273" s="75">
        <f>+J273+K273+M273</f>
        <v>0</v>
      </c>
      <c r="O273" s="96" t="s">
        <v>1161</v>
      </c>
    </row>
    <row r="274" spans="2:15" ht="12.75" customHeight="1" x14ac:dyDescent="0.2">
      <c r="B274" s="5"/>
      <c r="C274" s="6" t="s">
        <v>459</v>
      </c>
      <c r="D274" s="24">
        <f>SUM(D271:D273)</f>
        <v>0</v>
      </c>
      <c r="E274" s="24">
        <f t="shared" ref="E274:M274" si="69">SUM(E271:E273)</f>
        <v>0</v>
      </c>
      <c r="F274" s="24">
        <f t="shared" si="69"/>
        <v>0</v>
      </c>
      <c r="G274" s="24">
        <f t="shared" si="69"/>
        <v>0</v>
      </c>
      <c r="H274" s="58">
        <f t="shared" si="69"/>
        <v>0</v>
      </c>
      <c r="I274" s="73">
        <f t="shared" si="69"/>
        <v>0</v>
      </c>
      <c r="J274" s="66">
        <f t="shared" si="69"/>
        <v>0</v>
      </c>
      <c r="K274" s="24">
        <f t="shared" si="69"/>
        <v>0</v>
      </c>
      <c r="L274" s="24">
        <f>SUM(L271:L273)</f>
        <v>0</v>
      </c>
      <c r="M274" s="24">
        <f t="shared" si="69"/>
        <v>0</v>
      </c>
      <c r="N274" s="73">
        <f>SUM(N271:N273)</f>
        <v>0</v>
      </c>
      <c r="O274" s="89" t="s">
        <v>1154</v>
      </c>
    </row>
    <row r="275" spans="2:15" ht="12.75" customHeight="1" x14ac:dyDescent="0.2">
      <c r="B275" s="7" t="s">
        <v>460</v>
      </c>
      <c r="C275" s="8" t="s">
        <v>461</v>
      </c>
      <c r="D275" s="8"/>
      <c r="E275" s="8"/>
      <c r="F275" s="8"/>
      <c r="G275" s="9"/>
      <c r="H275" s="59"/>
      <c r="I275" s="74"/>
      <c r="J275" s="25"/>
      <c r="K275" s="9"/>
      <c r="L275" s="9"/>
      <c r="M275" s="59"/>
      <c r="N275" s="74"/>
      <c r="O275" s="101"/>
    </row>
    <row r="276" spans="2:15" ht="12.75" customHeight="1" x14ac:dyDescent="0.2">
      <c r="B276" s="3" t="s">
        <v>462</v>
      </c>
      <c r="C276" s="4" t="s">
        <v>463</v>
      </c>
      <c r="D276" s="4"/>
      <c r="E276" s="4"/>
      <c r="F276" s="4"/>
      <c r="G276" s="26"/>
      <c r="H276" s="57"/>
      <c r="I276" s="75">
        <f t="shared" ref="I276:I288" si="70">+F276+G276+H276</f>
        <v>0</v>
      </c>
      <c r="J276" s="35"/>
      <c r="K276" s="26"/>
      <c r="L276" s="26"/>
      <c r="M276" s="57"/>
      <c r="N276" s="75">
        <f t="shared" ref="N276:N288" si="71">+J276+K276+M276</f>
        <v>0</v>
      </c>
      <c r="O276" s="86"/>
    </row>
    <row r="277" spans="2:15" ht="12.75" customHeight="1" x14ac:dyDescent="0.2">
      <c r="B277" s="3" t="s">
        <v>464</v>
      </c>
      <c r="C277" s="4" t="s">
        <v>465</v>
      </c>
      <c r="D277" s="4"/>
      <c r="E277" s="4"/>
      <c r="F277" s="4"/>
      <c r="G277" s="26"/>
      <c r="H277" s="57"/>
      <c r="I277" s="75">
        <f t="shared" si="70"/>
        <v>0</v>
      </c>
      <c r="J277" s="35"/>
      <c r="K277" s="26"/>
      <c r="L277" s="26"/>
      <c r="M277" s="57"/>
      <c r="N277" s="75">
        <f t="shared" si="71"/>
        <v>0</v>
      </c>
      <c r="O277" s="86"/>
    </row>
    <row r="278" spans="2:15" ht="12.75" customHeight="1" x14ac:dyDescent="0.2">
      <c r="B278" s="3" t="s">
        <v>466</v>
      </c>
      <c r="C278" s="4" t="s">
        <v>467</v>
      </c>
      <c r="D278" s="4"/>
      <c r="E278" s="4"/>
      <c r="F278" s="4"/>
      <c r="G278" s="26"/>
      <c r="H278" s="57"/>
      <c r="I278" s="75">
        <f t="shared" si="70"/>
        <v>0</v>
      </c>
      <c r="J278" s="35"/>
      <c r="K278" s="26"/>
      <c r="L278" s="26"/>
      <c r="M278" s="57"/>
      <c r="N278" s="75">
        <f t="shared" si="71"/>
        <v>0</v>
      </c>
      <c r="O278" s="86"/>
    </row>
    <row r="279" spans="2:15" ht="12.75" customHeight="1" x14ac:dyDescent="0.2">
      <c r="B279" s="3" t="s">
        <v>468</v>
      </c>
      <c r="C279" s="4" t="s">
        <v>469</v>
      </c>
      <c r="D279" s="4"/>
      <c r="E279" s="4"/>
      <c r="F279" s="4"/>
      <c r="G279" s="26"/>
      <c r="H279" s="57"/>
      <c r="I279" s="75">
        <f t="shared" si="70"/>
        <v>0</v>
      </c>
      <c r="J279" s="35"/>
      <c r="K279" s="26"/>
      <c r="L279" s="26"/>
      <c r="M279" s="57"/>
      <c r="N279" s="75">
        <f t="shared" si="71"/>
        <v>0</v>
      </c>
      <c r="O279" s="86"/>
    </row>
    <row r="280" spans="2:15" ht="12.75" customHeight="1" x14ac:dyDescent="0.2">
      <c r="B280" s="3" t="s">
        <v>470</v>
      </c>
      <c r="C280" s="4" t="s">
        <v>471</v>
      </c>
      <c r="D280" s="4"/>
      <c r="E280" s="4"/>
      <c r="F280" s="4"/>
      <c r="G280" s="26"/>
      <c r="H280" s="57"/>
      <c r="I280" s="75">
        <f t="shared" si="70"/>
        <v>0</v>
      </c>
      <c r="J280" s="35"/>
      <c r="K280" s="26"/>
      <c r="L280" s="26"/>
      <c r="M280" s="57"/>
      <c r="N280" s="75">
        <f t="shared" si="71"/>
        <v>0</v>
      </c>
      <c r="O280" s="86" t="s">
        <v>1154</v>
      </c>
    </row>
    <row r="281" spans="2:15" ht="12.75" customHeight="1" x14ac:dyDescent="0.2">
      <c r="B281" s="3" t="s">
        <v>472</v>
      </c>
      <c r="C281" s="4" t="s">
        <v>473</v>
      </c>
      <c r="D281" s="4"/>
      <c r="E281" s="4"/>
      <c r="F281" s="4"/>
      <c r="G281" s="26"/>
      <c r="H281" s="57"/>
      <c r="I281" s="75">
        <f t="shared" si="70"/>
        <v>0</v>
      </c>
      <c r="J281" s="35"/>
      <c r="K281" s="26"/>
      <c r="L281" s="26"/>
      <c r="M281" s="57"/>
      <c r="N281" s="75">
        <f t="shared" si="71"/>
        <v>0</v>
      </c>
      <c r="O281" s="86"/>
    </row>
    <row r="282" spans="2:15" ht="12.75" customHeight="1" x14ac:dyDescent="0.2">
      <c r="B282" s="3" t="s">
        <v>474</v>
      </c>
      <c r="C282" s="4" t="s">
        <v>475</v>
      </c>
      <c r="D282" s="4"/>
      <c r="E282" s="4"/>
      <c r="F282" s="4"/>
      <c r="G282" s="26"/>
      <c r="H282" s="57"/>
      <c r="I282" s="75">
        <f t="shared" si="70"/>
        <v>0</v>
      </c>
      <c r="J282" s="35"/>
      <c r="K282" s="26"/>
      <c r="L282" s="26"/>
      <c r="M282" s="57"/>
      <c r="N282" s="75">
        <f t="shared" si="71"/>
        <v>0</v>
      </c>
      <c r="O282" s="86"/>
    </row>
    <row r="283" spans="2:15" ht="12.75" customHeight="1" x14ac:dyDescent="0.2">
      <c r="B283" s="3" t="s">
        <v>476</v>
      </c>
      <c r="C283" s="4" t="s">
        <v>477</v>
      </c>
      <c r="D283" s="4"/>
      <c r="E283" s="4"/>
      <c r="F283" s="4"/>
      <c r="G283" s="26"/>
      <c r="H283" s="57"/>
      <c r="I283" s="75">
        <f t="shared" si="70"/>
        <v>0</v>
      </c>
      <c r="J283" s="35"/>
      <c r="K283" s="26"/>
      <c r="L283" s="26"/>
      <c r="M283" s="57"/>
      <c r="N283" s="75">
        <f t="shared" si="71"/>
        <v>0</v>
      </c>
      <c r="O283" s="86"/>
    </row>
    <row r="284" spans="2:15" ht="12.75" customHeight="1" x14ac:dyDescent="0.2">
      <c r="B284" s="3" t="s">
        <v>478</v>
      </c>
      <c r="C284" s="4" t="s">
        <v>479</v>
      </c>
      <c r="D284" s="4"/>
      <c r="E284" s="4"/>
      <c r="F284" s="4"/>
      <c r="G284" s="26"/>
      <c r="H284" s="57"/>
      <c r="I284" s="75">
        <f t="shared" si="70"/>
        <v>0</v>
      </c>
      <c r="J284" s="35"/>
      <c r="K284" s="26"/>
      <c r="L284" s="26"/>
      <c r="M284" s="57"/>
      <c r="N284" s="75">
        <f t="shared" si="71"/>
        <v>0</v>
      </c>
      <c r="O284" s="86"/>
    </row>
    <row r="285" spans="2:15" ht="12.75" customHeight="1" x14ac:dyDescent="0.2">
      <c r="B285" s="33" t="s">
        <v>480</v>
      </c>
      <c r="C285" s="4" t="s">
        <v>481</v>
      </c>
      <c r="D285" s="4"/>
      <c r="E285" s="4"/>
      <c r="F285" s="4"/>
      <c r="G285" s="26"/>
      <c r="H285" s="57"/>
      <c r="I285" s="75">
        <f t="shared" si="70"/>
        <v>0</v>
      </c>
      <c r="J285" s="35"/>
      <c r="K285" s="26"/>
      <c r="L285" s="26"/>
      <c r="M285" s="57"/>
      <c r="N285" s="75">
        <f t="shared" si="71"/>
        <v>0</v>
      </c>
      <c r="O285" s="102"/>
    </row>
    <row r="286" spans="2:15" ht="12.75" customHeight="1" x14ac:dyDescent="0.2">
      <c r="B286" s="3" t="s">
        <v>482</v>
      </c>
      <c r="C286" s="4" t="s">
        <v>483</v>
      </c>
      <c r="D286" s="4"/>
      <c r="E286" s="4"/>
      <c r="F286" s="4"/>
      <c r="G286" s="26"/>
      <c r="H286" s="57"/>
      <c r="I286" s="75">
        <f t="shared" si="70"/>
        <v>0</v>
      </c>
      <c r="J286" s="35"/>
      <c r="K286" s="26"/>
      <c r="L286" s="26"/>
      <c r="M286" s="57"/>
      <c r="N286" s="75">
        <f t="shared" si="71"/>
        <v>0</v>
      </c>
      <c r="O286" s="86"/>
    </row>
    <row r="287" spans="2:15" ht="12.75" customHeight="1" x14ac:dyDescent="0.2">
      <c r="B287" s="3" t="s">
        <v>484</v>
      </c>
      <c r="C287" s="4" t="s">
        <v>485</v>
      </c>
      <c r="D287" s="4"/>
      <c r="E287" s="4"/>
      <c r="F287" s="4"/>
      <c r="G287" s="26"/>
      <c r="H287" s="57"/>
      <c r="I287" s="75">
        <f t="shared" si="70"/>
        <v>0</v>
      </c>
      <c r="J287" s="35"/>
      <c r="K287" s="26"/>
      <c r="L287" s="26"/>
      <c r="M287" s="57"/>
      <c r="N287" s="75">
        <f t="shared" si="71"/>
        <v>0</v>
      </c>
      <c r="O287" s="86"/>
    </row>
    <row r="288" spans="2:15" ht="12.75" customHeight="1" x14ac:dyDescent="0.2">
      <c r="B288" s="3" t="s">
        <v>486</v>
      </c>
      <c r="C288" s="4" t="s">
        <v>7</v>
      </c>
      <c r="D288" s="4"/>
      <c r="E288" s="4"/>
      <c r="F288" s="4"/>
      <c r="G288" s="26"/>
      <c r="H288" s="57"/>
      <c r="I288" s="75">
        <f t="shared" si="70"/>
        <v>0</v>
      </c>
      <c r="J288" s="35"/>
      <c r="K288" s="26"/>
      <c r="L288" s="26"/>
      <c r="M288" s="57"/>
      <c r="N288" s="75">
        <f t="shared" si="71"/>
        <v>0</v>
      </c>
      <c r="O288" s="86"/>
    </row>
    <row r="289" spans="2:15" ht="12.75" customHeight="1" x14ac:dyDescent="0.2">
      <c r="B289" s="5"/>
      <c r="C289" s="6" t="s">
        <v>487</v>
      </c>
      <c r="D289" s="24">
        <f>SUM(D276:D288)</f>
        <v>0</v>
      </c>
      <c r="E289" s="24">
        <f t="shared" ref="E289:N289" si="72">SUM(E276:E288)</f>
        <v>0</v>
      </c>
      <c r="F289" s="24">
        <f t="shared" si="72"/>
        <v>0</v>
      </c>
      <c r="G289" s="24">
        <f t="shared" si="72"/>
        <v>0</v>
      </c>
      <c r="H289" s="58">
        <f t="shared" si="72"/>
        <v>0</v>
      </c>
      <c r="I289" s="73">
        <f t="shared" si="72"/>
        <v>0</v>
      </c>
      <c r="J289" s="66">
        <f t="shared" si="72"/>
        <v>0</v>
      </c>
      <c r="K289" s="24">
        <f t="shared" si="72"/>
        <v>0</v>
      </c>
      <c r="L289" s="24">
        <f>SUM(L276:L288)</f>
        <v>0</v>
      </c>
      <c r="M289" s="24">
        <f t="shared" si="72"/>
        <v>0</v>
      </c>
      <c r="N289" s="73">
        <f t="shared" si="72"/>
        <v>0</v>
      </c>
      <c r="O289" s="86"/>
    </row>
    <row r="290" spans="2:15" ht="12.75" customHeight="1" x14ac:dyDescent="0.2">
      <c r="B290" s="7" t="s">
        <v>488</v>
      </c>
      <c r="C290" s="8" t="s">
        <v>489</v>
      </c>
      <c r="D290" s="8"/>
      <c r="E290" s="8"/>
      <c r="F290" s="8"/>
      <c r="G290" s="9"/>
      <c r="H290" s="59"/>
      <c r="I290" s="74"/>
      <c r="J290" s="25"/>
      <c r="K290" s="9"/>
      <c r="L290" s="9"/>
      <c r="M290" s="59"/>
      <c r="N290" s="74"/>
      <c r="O290" s="101"/>
    </row>
    <row r="291" spans="2:15" ht="12.75" customHeight="1" x14ac:dyDescent="0.2">
      <c r="B291" s="3" t="s">
        <v>490</v>
      </c>
      <c r="C291" s="4" t="s">
        <v>491</v>
      </c>
      <c r="D291" s="4"/>
      <c r="E291" s="4"/>
      <c r="F291" s="4"/>
      <c r="G291" s="26"/>
      <c r="H291" s="57"/>
      <c r="I291" s="75">
        <f t="shared" ref="I291:I300" si="73">+F291+G291+H291</f>
        <v>0</v>
      </c>
      <c r="J291" s="35"/>
      <c r="K291" s="26"/>
      <c r="L291" s="26"/>
      <c r="M291" s="57"/>
      <c r="N291" s="75">
        <f t="shared" ref="N291:N300" si="74">+J291+K291+M291</f>
        <v>0</v>
      </c>
      <c r="O291" s="86"/>
    </row>
    <row r="292" spans="2:15" ht="12.75" customHeight="1" x14ac:dyDescent="0.2">
      <c r="B292" s="3" t="s">
        <v>492</v>
      </c>
      <c r="C292" s="4" t="s">
        <v>493</v>
      </c>
      <c r="D292" s="4"/>
      <c r="E292" s="4"/>
      <c r="F292" s="4"/>
      <c r="G292" s="26"/>
      <c r="H292" s="57"/>
      <c r="I292" s="75">
        <f t="shared" si="73"/>
        <v>0</v>
      </c>
      <c r="J292" s="35"/>
      <c r="K292" s="26"/>
      <c r="L292" s="26"/>
      <c r="M292" s="57"/>
      <c r="N292" s="75">
        <f t="shared" si="74"/>
        <v>0</v>
      </c>
      <c r="O292" s="86"/>
    </row>
    <row r="293" spans="2:15" ht="12.75" customHeight="1" x14ac:dyDescent="0.2">
      <c r="B293" s="3" t="s">
        <v>494</v>
      </c>
      <c r="C293" s="4" t="s">
        <v>495</v>
      </c>
      <c r="D293" s="4"/>
      <c r="E293" s="4"/>
      <c r="F293" s="4"/>
      <c r="G293" s="26"/>
      <c r="H293" s="57"/>
      <c r="I293" s="75">
        <f t="shared" si="73"/>
        <v>0</v>
      </c>
      <c r="J293" s="35"/>
      <c r="K293" s="26"/>
      <c r="L293" s="26"/>
      <c r="M293" s="57"/>
      <c r="N293" s="75">
        <f t="shared" si="74"/>
        <v>0</v>
      </c>
      <c r="O293" s="86"/>
    </row>
    <row r="294" spans="2:15" ht="12.75" customHeight="1" x14ac:dyDescent="0.2">
      <c r="B294" s="3" t="s">
        <v>496</v>
      </c>
      <c r="C294" s="4" t="s">
        <v>497</v>
      </c>
      <c r="D294" s="4"/>
      <c r="E294" s="4"/>
      <c r="F294" s="4"/>
      <c r="G294" s="26"/>
      <c r="H294" s="57"/>
      <c r="I294" s="75">
        <f t="shared" si="73"/>
        <v>0</v>
      </c>
      <c r="J294" s="35"/>
      <c r="K294" s="26"/>
      <c r="L294" s="26"/>
      <c r="M294" s="57"/>
      <c r="N294" s="75">
        <f t="shared" si="74"/>
        <v>0</v>
      </c>
      <c r="O294" s="86"/>
    </row>
    <row r="295" spans="2:15" ht="12.75" customHeight="1" x14ac:dyDescent="0.2">
      <c r="B295" s="3" t="s">
        <v>498</v>
      </c>
      <c r="C295" s="4" t="s">
        <v>499</v>
      </c>
      <c r="D295" s="4"/>
      <c r="E295" s="4"/>
      <c r="F295" s="4"/>
      <c r="G295" s="26"/>
      <c r="H295" s="57"/>
      <c r="I295" s="75">
        <f t="shared" si="73"/>
        <v>0</v>
      </c>
      <c r="J295" s="35"/>
      <c r="K295" s="26"/>
      <c r="L295" s="26"/>
      <c r="M295" s="57"/>
      <c r="N295" s="75">
        <f t="shared" si="74"/>
        <v>0</v>
      </c>
      <c r="O295" s="86"/>
    </row>
    <row r="296" spans="2:15" ht="12.75" customHeight="1" x14ac:dyDescent="0.2">
      <c r="B296" s="3" t="s">
        <v>500</v>
      </c>
      <c r="C296" s="4" t="s">
        <v>501</v>
      </c>
      <c r="D296" s="4"/>
      <c r="E296" s="4"/>
      <c r="F296" s="4"/>
      <c r="G296" s="26"/>
      <c r="H296" s="57"/>
      <c r="I296" s="75">
        <f t="shared" si="73"/>
        <v>0</v>
      </c>
      <c r="J296" s="35"/>
      <c r="K296" s="26"/>
      <c r="L296" s="26"/>
      <c r="M296" s="57"/>
      <c r="N296" s="75">
        <f t="shared" si="74"/>
        <v>0</v>
      </c>
      <c r="O296" s="86"/>
    </row>
    <row r="297" spans="2:15" ht="12.75" customHeight="1" x14ac:dyDescent="0.2">
      <c r="B297" s="3" t="s">
        <v>502</v>
      </c>
      <c r="C297" s="4" t="s">
        <v>503</v>
      </c>
      <c r="D297" s="4"/>
      <c r="E297" s="4"/>
      <c r="F297" s="4"/>
      <c r="G297" s="26"/>
      <c r="H297" s="57"/>
      <c r="I297" s="75">
        <f t="shared" si="73"/>
        <v>0</v>
      </c>
      <c r="J297" s="35"/>
      <c r="K297" s="26"/>
      <c r="L297" s="26"/>
      <c r="M297" s="57"/>
      <c r="N297" s="75">
        <f t="shared" si="74"/>
        <v>0</v>
      </c>
      <c r="O297" s="86"/>
    </row>
    <row r="298" spans="2:15" ht="12.75" customHeight="1" x14ac:dyDescent="0.2">
      <c r="B298" s="3" t="s">
        <v>504</v>
      </c>
      <c r="C298" s="4" t="s">
        <v>485</v>
      </c>
      <c r="D298" s="4"/>
      <c r="E298" s="4"/>
      <c r="F298" s="4"/>
      <c r="G298" s="26"/>
      <c r="H298" s="57"/>
      <c r="I298" s="75">
        <f t="shared" si="73"/>
        <v>0</v>
      </c>
      <c r="J298" s="35"/>
      <c r="K298" s="26"/>
      <c r="L298" s="26"/>
      <c r="M298" s="57"/>
      <c r="N298" s="75">
        <f t="shared" si="74"/>
        <v>0</v>
      </c>
      <c r="O298" s="86"/>
    </row>
    <row r="299" spans="2:15" ht="12.75" customHeight="1" x14ac:dyDescent="0.2">
      <c r="B299" s="3" t="s">
        <v>505</v>
      </c>
      <c r="C299" s="4" t="s">
        <v>483</v>
      </c>
      <c r="D299" s="4"/>
      <c r="E299" s="4"/>
      <c r="F299" s="4"/>
      <c r="G299" s="26"/>
      <c r="H299" s="57"/>
      <c r="I299" s="75">
        <f t="shared" si="73"/>
        <v>0</v>
      </c>
      <c r="J299" s="35"/>
      <c r="K299" s="26"/>
      <c r="L299" s="26"/>
      <c r="M299" s="57"/>
      <c r="N299" s="75">
        <f t="shared" si="74"/>
        <v>0</v>
      </c>
      <c r="O299" s="86"/>
    </row>
    <row r="300" spans="2:15" ht="12.75" customHeight="1" x14ac:dyDescent="0.2">
      <c r="B300" s="3" t="s">
        <v>506</v>
      </c>
      <c r="C300" s="4" t="s">
        <v>7</v>
      </c>
      <c r="D300" s="4"/>
      <c r="E300" s="4"/>
      <c r="F300" s="4"/>
      <c r="G300" s="26"/>
      <c r="H300" s="57"/>
      <c r="I300" s="75">
        <f t="shared" si="73"/>
        <v>0</v>
      </c>
      <c r="J300" s="35"/>
      <c r="K300" s="26"/>
      <c r="L300" s="26"/>
      <c r="M300" s="57"/>
      <c r="N300" s="75">
        <f t="shared" si="74"/>
        <v>0</v>
      </c>
      <c r="O300" s="86"/>
    </row>
    <row r="301" spans="2:15" ht="12.75" customHeight="1" x14ac:dyDescent="0.2">
      <c r="B301" s="5"/>
      <c r="C301" s="6" t="s">
        <v>507</v>
      </c>
      <c r="D301" s="24">
        <f>SUM(D291:D300)</f>
        <v>0</v>
      </c>
      <c r="E301" s="24">
        <f t="shared" ref="E301:N301" si="75">SUM(E291:E300)</f>
        <v>0</v>
      </c>
      <c r="F301" s="24">
        <f t="shared" si="75"/>
        <v>0</v>
      </c>
      <c r="G301" s="24">
        <f t="shared" si="75"/>
        <v>0</v>
      </c>
      <c r="H301" s="58">
        <f t="shared" si="75"/>
        <v>0</v>
      </c>
      <c r="I301" s="73">
        <f t="shared" si="75"/>
        <v>0</v>
      </c>
      <c r="J301" s="66">
        <f t="shared" si="75"/>
        <v>0</v>
      </c>
      <c r="K301" s="24">
        <f t="shared" si="75"/>
        <v>0</v>
      </c>
      <c r="L301" s="24">
        <f>SUM(L291:L300)</f>
        <v>0</v>
      </c>
      <c r="M301" s="24">
        <f t="shared" si="75"/>
        <v>0</v>
      </c>
      <c r="N301" s="73">
        <f t="shared" si="75"/>
        <v>0</v>
      </c>
      <c r="O301" s="86"/>
    </row>
    <row r="302" spans="2:15" ht="12.75" customHeight="1" x14ac:dyDescent="0.2">
      <c r="B302" s="7" t="s">
        <v>508</v>
      </c>
      <c r="C302" s="8" t="s">
        <v>509</v>
      </c>
      <c r="D302" s="8"/>
      <c r="E302" s="8"/>
      <c r="F302" s="8"/>
      <c r="G302" s="9"/>
      <c r="H302" s="59"/>
      <c r="I302" s="74"/>
      <c r="J302" s="25"/>
      <c r="K302" s="9"/>
      <c r="L302" s="9"/>
      <c r="M302" s="59"/>
      <c r="N302" s="74"/>
      <c r="O302" s="101"/>
    </row>
    <row r="303" spans="2:15" ht="12.75" customHeight="1" x14ac:dyDescent="0.2">
      <c r="B303" s="3" t="s">
        <v>510</v>
      </c>
      <c r="C303" s="4" t="s">
        <v>463</v>
      </c>
      <c r="D303" s="4"/>
      <c r="E303" s="4"/>
      <c r="F303" s="4"/>
      <c r="G303" s="26"/>
      <c r="H303" s="57"/>
      <c r="I303" s="75">
        <f t="shared" ref="I303:I309" si="76">+F303+G303+H303</f>
        <v>0</v>
      </c>
      <c r="J303" s="35"/>
      <c r="K303" s="26"/>
      <c r="L303" s="26"/>
      <c r="M303" s="57"/>
      <c r="N303" s="75">
        <f t="shared" ref="N303:N309" si="77">+J303+K303+M303</f>
        <v>0</v>
      </c>
      <c r="O303" s="86"/>
    </row>
    <row r="304" spans="2:15" ht="12.75" customHeight="1" x14ac:dyDescent="0.2">
      <c r="B304" s="3" t="s">
        <v>511</v>
      </c>
      <c r="C304" s="4" t="s">
        <v>467</v>
      </c>
      <c r="D304" s="4"/>
      <c r="E304" s="4"/>
      <c r="F304" s="4"/>
      <c r="G304" s="26"/>
      <c r="H304" s="57"/>
      <c r="I304" s="75">
        <f t="shared" si="76"/>
        <v>0</v>
      </c>
      <c r="J304" s="35"/>
      <c r="K304" s="26"/>
      <c r="L304" s="26"/>
      <c r="M304" s="57"/>
      <c r="N304" s="75">
        <f t="shared" si="77"/>
        <v>0</v>
      </c>
      <c r="O304" s="86"/>
    </row>
    <row r="305" spans="2:15" ht="12.75" customHeight="1" x14ac:dyDescent="0.2">
      <c r="B305" s="3" t="s">
        <v>512</v>
      </c>
      <c r="C305" s="4" t="s">
        <v>469</v>
      </c>
      <c r="D305" s="4"/>
      <c r="E305" s="4"/>
      <c r="F305" s="4"/>
      <c r="G305" s="26"/>
      <c r="H305" s="57"/>
      <c r="I305" s="75">
        <f t="shared" si="76"/>
        <v>0</v>
      </c>
      <c r="J305" s="35"/>
      <c r="K305" s="26"/>
      <c r="L305" s="26"/>
      <c r="M305" s="57"/>
      <c r="N305" s="75">
        <f t="shared" si="77"/>
        <v>0</v>
      </c>
      <c r="O305" s="86"/>
    </row>
    <row r="306" spans="2:15" ht="12.75" customHeight="1" x14ac:dyDescent="0.2">
      <c r="B306" s="3" t="s">
        <v>513</v>
      </c>
      <c r="C306" s="4" t="s">
        <v>471</v>
      </c>
      <c r="D306" s="4"/>
      <c r="E306" s="4"/>
      <c r="F306" s="4"/>
      <c r="G306" s="26"/>
      <c r="H306" s="57"/>
      <c r="I306" s="75">
        <f t="shared" si="76"/>
        <v>0</v>
      </c>
      <c r="J306" s="35"/>
      <c r="K306" s="26"/>
      <c r="L306" s="26"/>
      <c r="M306" s="57"/>
      <c r="N306" s="75">
        <f t="shared" si="77"/>
        <v>0</v>
      </c>
      <c r="O306" s="86"/>
    </row>
    <row r="307" spans="2:15" ht="12.75" customHeight="1" x14ac:dyDescent="0.2">
      <c r="B307" s="3" t="s">
        <v>514</v>
      </c>
      <c r="C307" s="4" t="s">
        <v>475</v>
      </c>
      <c r="D307" s="4"/>
      <c r="E307" s="4"/>
      <c r="F307" s="4"/>
      <c r="G307" s="26"/>
      <c r="H307" s="57"/>
      <c r="I307" s="75">
        <f t="shared" si="76"/>
        <v>0</v>
      </c>
      <c r="J307" s="35"/>
      <c r="K307" s="26"/>
      <c r="L307" s="26"/>
      <c r="M307" s="57"/>
      <c r="N307" s="75">
        <f t="shared" si="77"/>
        <v>0</v>
      </c>
      <c r="O307" s="86"/>
    </row>
    <row r="308" spans="2:15" ht="12.75" customHeight="1" x14ac:dyDescent="0.2">
      <c r="B308" s="3" t="s">
        <v>515</v>
      </c>
      <c r="C308" s="4" t="s">
        <v>477</v>
      </c>
      <c r="D308" s="4"/>
      <c r="E308" s="4"/>
      <c r="F308" s="4"/>
      <c r="G308" s="26"/>
      <c r="H308" s="57"/>
      <c r="I308" s="75">
        <f t="shared" si="76"/>
        <v>0</v>
      </c>
      <c r="J308" s="35"/>
      <c r="K308" s="26"/>
      <c r="L308" s="26"/>
      <c r="M308" s="57"/>
      <c r="N308" s="75">
        <f t="shared" si="77"/>
        <v>0</v>
      </c>
      <c r="O308" s="86"/>
    </row>
    <row r="309" spans="2:15" ht="12.75" customHeight="1" x14ac:dyDescent="0.2">
      <c r="B309" s="3" t="s">
        <v>516</v>
      </c>
      <c r="C309" s="4" t="s">
        <v>7</v>
      </c>
      <c r="D309" s="4"/>
      <c r="E309" s="4"/>
      <c r="F309" s="4"/>
      <c r="G309" s="26"/>
      <c r="H309" s="57"/>
      <c r="I309" s="75">
        <f t="shared" si="76"/>
        <v>0</v>
      </c>
      <c r="J309" s="35"/>
      <c r="K309" s="26"/>
      <c r="L309" s="26"/>
      <c r="M309" s="57"/>
      <c r="N309" s="75">
        <f t="shared" si="77"/>
        <v>0</v>
      </c>
      <c r="O309" s="86"/>
    </row>
    <row r="310" spans="2:15" ht="12.75" customHeight="1" x14ac:dyDescent="0.2">
      <c r="B310" s="5"/>
      <c r="C310" s="6" t="s">
        <v>517</v>
      </c>
      <c r="D310" s="24">
        <f>SUM(D303:D309)</f>
        <v>0</v>
      </c>
      <c r="E310" s="24">
        <f t="shared" ref="E310:N310" si="78">SUM(E303:E309)</f>
        <v>0</v>
      </c>
      <c r="F310" s="24">
        <f t="shared" si="78"/>
        <v>0</v>
      </c>
      <c r="G310" s="24">
        <f t="shared" si="78"/>
        <v>0</v>
      </c>
      <c r="H310" s="58">
        <f t="shared" si="78"/>
        <v>0</v>
      </c>
      <c r="I310" s="73">
        <f t="shared" si="78"/>
        <v>0</v>
      </c>
      <c r="J310" s="66">
        <f t="shared" si="78"/>
        <v>0</v>
      </c>
      <c r="K310" s="24">
        <f t="shared" si="78"/>
        <v>0</v>
      </c>
      <c r="L310" s="24">
        <f>SUM(L303:L309)</f>
        <v>0</v>
      </c>
      <c r="M310" s="24">
        <f t="shared" si="78"/>
        <v>0</v>
      </c>
      <c r="N310" s="73">
        <f t="shared" si="78"/>
        <v>0</v>
      </c>
      <c r="O310" s="86"/>
    </row>
    <row r="311" spans="2:15" ht="12.75" customHeight="1" x14ac:dyDescent="0.2">
      <c r="B311" s="7" t="s">
        <v>518</v>
      </c>
      <c r="C311" s="8" t="s">
        <v>519</v>
      </c>
      <c r="D311" s="8"/>
      <c r="E311" s="8"/>
      <c r="F311" s="8"/>
      <c r="G311" s="9"/>
      <c r="H311" s="59"/>
      <c r="I311" s="74"/>
      <c r="J311" s="25"/>
      <c r="K311" s="9"/>
      <c r="L311" s="9"/>
      <c r="M311" s="59"/>
      <c r="N311" s="74"/>
      <c r="O311" s="101"/>
    </row>
    <row r="312" spans="2:15" ht="12.75" customHeight="1" x14ac:dyDescent="0.2">
      <c r="B312" s="3" t="s">
        <v>520</v>
      </c>
      <c r="C312" s="4" t="s">
        <v>521</v>
      </c>
      <c r="D312" s="4"/>
      <c r="E312" s="4"/>
      <c r="F312" s="4"/>
      <c r="G312" s="26"/>
      <c r="H312" s="57"/>
      <c r="I312" s="75">
        <f t="shared" ref="I312:I315" si="79">+F312+G312+H312</f>
        <v>0</v>
      </c>
      <c r="J312" s="35"/>
      <c r="K312" s="26"/>
      <c r="L312" s="26"/>
      <c r="M312" s="57"/>
      <c r="N312" s="75">
        <f>+J312+K312+M312</f>
        <v>0</v>
      </c>
      <c r="O312" s="86"/>
    </row>
    <row r="313" spans="2:15" ht="12.75" customHeight="1" x14ac:dyDescent="0.2">
      <c r="B313" s="3" t="s">
        <v>522</v>
      </c>
      <c r="C313" s="4" t="s">
        <v>523</v>
      </c>
      <c r="D313" s="4"/>
      <c r="E313" s="4"/>
      <c r="F313" s="4"/>
      <c r="G313" s="26"/>
      <c r="H313" s="57"/>
      <c r="I313" s="75">
        <f t="shared" si="79"/>
        <v>0</v>
      </c>
      <c r="J313" s="35"/>
      <c r="K313" s="26"/>
      <c r="L313" s="26"/>
      <c r="M313" s="57"/>
      <c r="N313" s="75">
        <f>+J313+K313+M313</f>
        <v>0</v>
      </c>
      <c r="O313" s="86"/>
    </row>
    <row r="314" spans="2:15" ht="12.75" customHeight="1" x14ac:dyDescent="0.2">
      <c r="B314" s="3" t="s">
        <v>524</v>
      </c>
      <c r="C314" s="4" t="s">
        <v>525</v>
      </c>
      <c r="D314" s="4"/>
      <c r="E314" s="4"/>
      <c r="F314" s="4"/>
      <c r="G314" s="26"/>
      <c r="H314" s="57"/>
      <c r="I314" s="75">
        <f t="shared" si="79"/>
        <v>0</v>
      </c>
      <c r="J314" s="35"/>
      <c r="K314" s="26"/>
      <c r="L314" s="26"/>
      <c r="M314" s="57"/>
      <c r="N314" s="75">
        <f>+J314+K314+M314</f>
        <v>0</v>
      </c>
      <c r="O314" s="86"/>
    </row>
    <row r="315" spans="2:15" ht="12.75" customHeight="1" x14ac:dyDescent="0.2">
      <c r="B315" s="3" t="s">
        <v>526</v>
      </c>
      <c r="C315" s="4" t="s">
        <v>527</v>
      </c>
      <c r="D315" s="4"/>
      <c r="E315" s="4"/>
      <c r="F315" s="4"/>
      <c r="G315" s="26"/>
      <c r="H315" s="57"/>
      <c r="I315" s="75">
        <f t="shared" si="79"/>
        <v>0</v>
      </c>
      <c r="J315" s="35"/>
      <c r="K315" s="26"/>
      <c r="L315" s="26"/>
      <c r="M315" s="57"/>
      <c r="N315" s="75">
        <f>+J315+K315+M315</f>
        <v>0</v>
      </c>
      <c r="O315" s="86"/>
    </row>
    <row r="316" spans="2:15" ht="12.75" customHeight="1" x14ac:dyDescent="0.2">
      <c r="B316" s="3" t="s">
        <v>528</v>
      </c>
      <c r="C316" s="4" t="s">
        <v>529</v>
      </c>
      <c r="D316" s="4"/>
      <c r="E316" s="4"/>
      <c r="F316" s="4"/>
      <c r="G316" s="26"/>
      <c r="H316" s="57"/>
      <c r="I316" s="76"/>
      <c r="J316" s="35"/>
      <c r="K316" s="26"/>
      <c r="L316" s="26"/>
      <c r="M316" s="57"/>
      <c r="N316" s="76"/>
      <c r="O316" s="103"/>
    </row>
    <row r="317" spans="2:15" ht="12.75" customHeight="1" x14ac:dyDescent="0.2">
      <c r="B317" s="3" t="s">
        <v>530</v>
      </c>
      <c r="C317" s="4" t="s">
        <v>531</v>
      </c>
      <c r="D317" s="4"/>
      <c r="E317" s="4"/>
      <c r="F317" s="4"/>
      <c r="G317" s="26"/>
      <c r="H317" s="57"/>
      <c r="I317" s="75">
        <f t="shared" ref="I317:I320" si="80">+F317+G317+H317</f>
        <v>0</v>
      </c>
      <c r="J317" s="35"/>
      <c r="K317" s="26"/>
      <c r="L317" s="26"/>
      <c r="M317" s="57"/>
      <c r="N317" s="75">
        <f>+J317+K317+M317</f>
        <v>0</v>
      </c>
      <c r="O317" s="86"/>
    </row>
    <row r="318" spans="2:15" ht="12.75" customHeight="1" x14ac:dyDescent="0.2">
      <c r="B318" s="3" t="s">
        <v>532</v>
      </c>
      <c r="C318" s="4" t="s">
        <v>483</v>
      </c>
      <c r="D318" s="4"/>
      <c r="E318" s="4"/>
      <c r="F318" s="4"/>
      <c r="G318" s="26"/>
      <c r="H318" s="57"/>
      <c r="I318" s="75">
        <f t="shared" si="80"/>
        <v>0</v>
      </c>
      <c r="J318" s="35"/>
      <c r="K318" s="26"/>
      <c r="L318" s="26"/>
      <c r="M318" s="57"/>
      <c r="N318" s="75">
        <f>+J318+K318+M318</f>
        <v>0</v>
      </c>
      <c r="O318" s="86"/>
    </row>
    <row r="319" spans="2:15" ht="12.75" customHeight="1" x14ac:dyDescent="0.2">
      <c r="B319" s="3" t="s">
        <v>533</v>
      </c>
      <c r="C319" s="4" t="s">
        <v>485</v>
      </c>
      <c r="D319" s="4"/>
      <c r="E319" s="4"/>
      <c r="F319" s="4"/>
      <c r="G319" s="26"/>
      <c r="H319" s="57"/>
      <c r="I319" s="75">
        <f t="shared" si="80"/>
        <v>0</v>
      </c>
      <c r="J319" s="35"/>
      <c r="K319" s="26"/>
      <c r="L319" s="26"/>
      <c r="M319" s="57"/>
      <c r="N319" s="75">
        <f>+J319+K319+M319</f>
        <v>0</v>
      </c>
      <c r="O319" s="86"/>
    </row>
    <row r="320" spans="2:15" ht="12.75" customHeight="1" x14ac:dyDescent="0.2">
      <c r="B320" s="3" t="s">
        <v>534</v>
      </c>
      <c r="C320" s="4" t="s">
        <v>535</v>
      </c>
      <c r="D320" s="4"/>
      <c r="E320" s="4"/>
      <c r="F320" s="4"/>
      <c r="G320" s="26"/>
      <c r="H320" s="57"/>
      <c r="I320" s="75">
        <f t="shared" si="80"/>
        <v>0</v>
      </c>
      <c r="J320" s="35"/>
      <c r="K320" s="26"/>
      <c r="L320" s="26"/>
      <c r="M320" s="57"/>
      <c r="N320" s="75">
        <f>+J320+K320+M320</f>
        <v>0</v>
      </c>
      <c r="O320" s="86"/>
    </row>
    <row r="321" spans="2:19" ht="12.75" customHeight="1" x14ac:dyDescent="0.2">
      <c r="B321" s="33" t="s">
        <v>536</v>
      </c>
      <c r="C321" s="4" t="s">
        <v>65</v>
      </c>
      <c r="D321" s="4"/>
      <c r="E321" s="4"/>
      <c r="F321" s="4"/>
      <c r="G321" s="26"/>
      <c r="H321" s="57"/>
      <c r="I321" s="76"/>
      <c r="J321" s="35"/>
      <c r="K321" s="26"/>
      <c r="L321" s="26"/>
      <c r="M321" s="57"/>
      <c r="N321" s="76"/>
      <c r="O321" s="87" t="s">
        <v>1157</v>
      </c>
    </row>
    <row r="322" spans="2:19" ht="12.75" customHeight="1" x14ac:dyDescent="0.2">
      <c r="B322" s="3" t="s">
        <v>537</v>
      </c>
      <c r="C322" s="4" t="s">
        <v>7</v>
      </c>
      <c r="D322" s="4"/>
      <c r="E322" s="4"/>
      <c r="F322" s="4"/>
      <c r="G322" s="26"/>
      <c r="H322" s="57"/>
      <c r="I322" s="75">
        <f t="shared" ref="I322" si="81">+F322+G322+H322</f>
        <v>0</v>
      </c>
      <c r="J322" s="35"/>
      <c r="K322" s="26"/>
      <c r="L322" s="26"/>
      <c r="M322" s="57"/>
      <c r="N322" s="75">
        <f>+J322+K322+M322</f>
        <v>0</v>
      </c>
      <c r="O322" s="86"/>
    </row>
    <row r="323" spans="2:19" ht="12.75" customHeight="1" x14ac:dyDescent="0.2">
      <c r="B323" s="5"/>
      <c r="C323" s="6" t="s">
        <v>538</v>
      </c>
      <c r="D323" s="24">
        <f>SUM(D312:D322)</f>
        <v>0</v>
      </c>
      <c r="E323" s="24">
        <f t="shared" ref="E323:N323" si="82">SUM(E312:E322)</f>
        <v>0</v>
      </c>
      <c r="F323" s="24">
        <f t="shared" si="82"/>
        <v>0</v>
      </c>
      <c r="G323" s="24">
        <f t="shared" si="82"/>
        <v>0</v>
      </c>
      <c r="H323" s="58">
        <f t="shared" si="82"/>
        <v>0</v>
      </c>
      <c r="I323" s="73">
        <f t="shared" si="82"/>
        <v>0</v>
      </c>
      <c r="J323" s="113">
        <f t="shared" si="82"/>
        <v>0</v>
      </c>
      <c r="K323" s="58">
        <f t="shared" si="82"/>
        <v>0</v>
      </c>
      <c r="L323" s="58">
        <f>SUM(L312:L322)</f>
        <v>0</v>
      </c>
      <c r="M323" s="58">
        <f t="shared" si="82"/>
        <v>0</v>
      </c>
      <c r="N323" s="73">
        <f t="shared" si="82"/>
        <v>0</v>
      </c>
      <c r="O323" s="86"/>
    </row>
    <row r="324" spans="2:19" ht="12.75" customHeight="1" x14ac:dyDescent="0.2">
      <c r="B324" s="7" t="s">
        <v>539</v>
      </c>
      <c r="C324" s="8" t="s">
        <v>540</v>
      </c>
      <c r="D324" s="8"/>
      <c r="E324" s="8"/>
      <c r="F324" s="8"/>
      <c r="G324" s="9"/>
      <c r="H324" s="59"/>
      <c r="I324" s="74"/>
      <c r="J324" s="25"/>
      <c r="K324" s="9"/>
      <c r="L324" s="9"/>
      <c r="M324" s="59"/>
      <c r="N324" s="74"/>
      <c r="O324" s="101"/>
    </row>
    <row r="325" spans="2:19" ht="12.75" customHeight="1" x14ac:dyDescent="0.2">
      <c r="B325" s="3" t="s">
        <v>541</v>
      </c>
      <c r="C325" s="4" t="s">
        <v>542</v>
      </c>
      <c r="D325" s="4"/>
      <c r="E325" s="4"/>
      <c r="F325" s="4"/>
      <c r="G325" s="26"/>
      <c r="H325" s="57"/>
      <c r="I325" s="75">
        <f t="shared" ref="I325:I332" si="83">+F325+G325+H325</f>
        <v>0</v>
      </c>
      <c r="J325" s="35"/>
      <c r="K325" s="26"/>
      <c r="L325" s="26"/>
      <c r="M325" s="57"/>
      <c r="N325" s="75">
        <f t="shared" ref="N325:N332" si="84">+J325+K325+M325</f>
        <v>0</v>
      </c>
      <c r="O325" s="104" t="s">
        <v>1194</v>
      </c>
    </row>
    <row r="326" spans="2:19" ht="12.75" customHeight="1" x14ac:dyDescent="0.2">
      <c r="B326" s="3" t="s">
        <v>543</v>
      </c>
      <c r="C326" s="4" t="s">
        <v>544</v>
      </c>
      <c r="D326" s="4"/>
      <c r="E326" s="4"/>
      <c r="F326" s="4"/>
      <c r="G326" s="26"/>
      <c r="H326" s="57"/>
      <c r="I326" s="75">
        <f t="shared" si="83"/>
        <v>0</v>
      </c>
      <c r="J326" s="35"/>
      <c r="K326" s="26"/>
      <c r="L326" s="26"/>
      <c r="M326" s="57"/>
      <c r="N326" s="75">
        <f t="shared" si="84"/>
        <v>0</v>
      </c>
      <c r="O326" s="105" t="s">
        <v>1194</v>
      </c>
    </row>
    <row r="327" spans="2:19" ht="12.75" customHeight="1" x14ac:dyDescent="0.2">
      <c r="B327" s="3" t="s">
        <v>545</v>
      </c>
      <c r="C327" s="4" t="s">
        <v>546</v>
      </c>
      <c r="D327" s="4"/>
      <c r="E327" s="4"/>
      <c r="F327" s="4"/>
      <c r="G327" s="26"/>
      <c r="H327" s="57"/>
      <c r="I327" s="75">
        <f t="shared" si="83"/>
        <v>0</v>
      </c>
      <c r="J327" s="35"/>
      <c r="K327" s="26"/>
      <c r="L327" s="26"/>
      <c r="M327" s="57"/>
      <c r="N327" s="75">
        <f t="shared" si="84"/>
        <v>0</v>
      </c>
      <c r="O327" s="106" t="s">
        <v>1194</v>
      </c>
    </row>
    <row r="328" spans="2:19" ht="12.75" customHeight="1" x14ac:dyDescent="0.2">
      <c r="B328" s="3" t="s">
        <v>547</v>
      </c>
      <c r="C328" s="4" t="s">
        <v>548</v>
      </c>
      <c r="D328" s="4"/>
      <c r="E328" s="4"/>
      <c r="F328" s="4"/>
      <c r="G328" s="26"/>
      <c r="H328" s="57"/>
      <c r="I328" s="75">
        <f t="shared" si="83"/>
        <v>0</v>
      </c>
      <c r="J328" s="35"/>
      <c r="K328" s="26"/>
      <c r="L328" s="26"/>
      <c r="M328" s="57"/>
      <c r="N328" s="75">
        <f t="shared" si="84"/>
        <v>0</v>
      </c>
      <c r="O328" s="86"/>
      <c r="S328" s="41" t="s">
        <v>1154</v>
      </c>
    </row>
    <row r="329" spans="2:19" ht="12.75" customHeight="1" x14ac:dyDescent="0.2">
      <c r="B329" s="3" t="s">
        <v>549</v>
      </c>
      <c r="C329" s="19" t="s">
        <v>550</v>
      </c>
      <c r="D329" s="19"/>
      <c r="E329" s="19"/>
      <c r="F329" s="19"/>
      <c r="G329" s="26"/>
      <c r="H329" s="57"/>
      <c r="I329" s="75">
        <f t="shared" si="83"/>
        <v>0</v>
      </c>
      <c r="J329" s="35"/>
      <c r="K329" s="26"/>
      <c r="L329" s="26"/>
      <c r="M329" s="57"/>
      <c r="N329" s="75">
        <f t="shared" si="84"/>
        <v>0</v>
      </c>
      <c r="O329" s="86"/>
    </row>
    <row r="330" spans="2:19" ht="12.75" customHeight="1" x14ac:dyDescent="0.2">
      <c r="B330" s="3" t="s">
        <v>551</v>
      </c>
      <c r="C330" s="19" t="s">
        <v>552</v>
      </c>
      <c r="D330" s="19"/>
      <c r="E330" s="19"/>
      <c r="F330" s="19"/>
      <c r="G330" s="26"/>
      <c r="H330" s="57"/>
      <c r="I330" s="75">
        <f t="shared" si="83"/>
        <v>0</v>
      </c>
      <c r="J330" s="35"/>
      <c r="K330" s="26"/>
      <c r="L330" s="26"/>
      <c r="M330" s="57"/>
      <c r="N330" s="75">
        <f t="shared" si="84"/>
        <v>0</v>
      </c>
      <c r="O330" s="86"/>
    </row>
    <row r="331" spans="2:19" ht="13.5" customHeight="1" x14ac:dyDescent="0.2">
      <c r="B331" s="3" t="s">
        <v>553</v>
      </c>
      <c r="C331" s="19" t="s">
        <v>554</v>
      </c>
      <c r="D331" s="19"/>
      <c r="E331" s="19"/>
      <c r="F331" s="19"/>
      <c r="G331" s="26"/>
      <c r="H331" s="57"/>
      <c r="I331" s="75">
        <f t="shared" si="83"/>
        <v>0</v>
      </c>
      <c r="J331" s="35"/>
      <c r="K331" s="26"/>
      <c r="L331" s="26"/>
      <c r="M331" s="57"/>
      <c r="N331" s="75">
        <f t="shared" si="84"/>
        <v>0</v>
      </c>
      <c r="O331" s="86"/>
    </row>
    <row r="332" spans="2:19" ht="12.75" customHeight="1" x14ac:dyDescent="0.2">
      <c r="B332" s="33" t="s">
        <v>555</v>
      </c>
      <c r="C332" s="4" t="s">
        <v>556</v>
      </c>
      <c r="D332" s="4"/>
      <c r="E332" s="4"/>
      <c r="F332" s="4"/>
      <c r="G332" s="26"/>
      <c r="H332" s="57"/>
      <c r="I332" s="75">
        <f t="shared" si="83"/>
        <v>0</v>
      </c>
      <c r="J332" s="35"/>
      <c r="K332" s="26"/>
      <c r="L332" s="26"/>
      <c r="M332" s="57"/>
      <c r="N332" s="75">
        <f t="shared" si="84"/>
        <v>0</v>
      </c>
      <c r="O332" s="96" t="s">
        <v>1158</v>
      </c>
      <c r="Q332" s="32" t="s">
        <v>1154</v>
      </c>
    </row>
    <row r="333" spans="2:19" ht="12.75" customHeight="1" x14ac:dyDescent="0.2">
      <c r="B333" s="3" t="s">
        <v>557</v>
      </c>
      <c r="C333" s="4" t="s">
        <v>65</v>
      </c>
      <c r="D333" s="4"/>
      <c r="E333" s="4"/>
      <c r="F333" s="4"/>
      <c r="G333" s="26"/>
      <c r="H333" s="57"/>
      <c r="I333" s="76"/>
      <c r="J333" s="35"/>
      <c r="K333" s="26"/>
      <c r="L333" s="26"/>
      <c r="M333" s="57"/>
      <c r="N333" s="76"/>
      <c r="O333" s="87" t="s">
        <v>1157</v>
      </c>
    </row>
    <row r="334" spans="2:19" ht="12.75" customHeight="1" x14ac:dyDescent="0.2">
      <c r="B334" s="3" t="s">
        <v>558</v>
      </c>
      <c r="C334" s="4" t="s">
        <v>7</v>
      </c>
      <c r="D334" s="4"/>
      <c r="E334" s="4"/>
      <c r="F334" s="4"/>
      <c r="G334" s="26"/>
      <c r="H334" s="57"/>
      <c r="I334" s="75">
        <f t="shared" ref="I334" si="85">+F334+G334+H334</f>
        <v>0</v>
      </c>
      <c r="J334" s="35"/>
      <c r="K334" s="26"/>
      <c r="L334" s="26"/>
      <c r="M334" s="57"/>
      <c r="N334" s="75">
        <f>+J334+K334+M334</f>
        <v>0</v>
      </c>
      <c r="O334" s="89"/>
    </row>
    <row r="335" spans="2:19" ht="12.75" customHeight="1" x14ac:dyDescent="0.2">
      <c r="B335" s="5"/>
      <c r="C335" s="6" t="s">
        <v>559</v>
      </c>
      <c r="D335" s="24">
        <f>SUM(D325:D334)</f>
        <v>0</v>
      </c>
      <c r="E335" s="24">
        <f t="shared" ref="E335:N335" si="86">SUM(E325:E334)</f>
        <v>0</v>
      </c>
      <c r="F335" s="24">
        <f t="shared" si="86"/>
        <v>0</v>
      </c>
      <c r="G335" s="24">
        <f t="shared" si="86"/>
        <v>0</v>
      </c>
      <c r="H335" s="58">
        <f t="shared" si="86"/>
        <v>0</v>
      </c>
      <c r="I335" s="73">
        <f t="shared" si="86"/>
        <v>0</v>
      </c>
      <c r="J335" s="113">
        <f t="shared" si="86"/>
        <v>0</v>
      </c>
      <c r="K335" s="58">
        <f t="shared" si="86"/>
        <v>0</v>
      </c>
      <c r="L335" s="58">
        <f>SUM(L325:L334)</f>
        <v>0</v>
      </c>
      <c r="M335" s="58">
        <f t="shared" si="86"/>
        <v>0</v>
      </c>
      <c r="N335" s="73">
        <f t="shared" si="86"/>
        <v>0</v>
      </c>
      <c r="O335" s="86"/>
    </row>
    <row r="336" spans="2:19" ht="12.75" customHeight="1" x14ac:dyDescent="0.2">
      <c r="B336" s="7" t="s">
        <v>560</v>
      </c>
      <c r="C336" s="8" t="s">
        <v>561</v>
      </c>
      <c r="D336" s="8"/>
      <c r="E336" s="8"/>
      <c r="F336" s="8"/>
      <c r="G336" s="9"/>
      <c r="H336" s="59"/>
      <c r="I336" s="74"/>
      <c r="J336" s="25"/>
      <c r="K336" s="9"/>
      <c r="L336" s="9"/>
      <c r="M336" s="59"/>
      <c r="N336" s="74"/>
      <c r="O336" s="101"/>
    </row>
    <row r="337" spans="2:17" ht="12.75" customHeight="1" x14ac:dyDescent="0.2">
      <c r="B337" s="3" t="s">
        <v>562</v>
      </c>
      <c r="C337" s="4" t="s">
        <v>563</v>
      </c>
      <c r="D337" s="4"/>
      <c r="E337" s="4"/>
      <c r="F337" s="4"/>
      <c r="G337" s="26"/>
      <c r="H337" s="57"/>
      <c r="I337" s="76"/>
      <c r="J337" s="35"/>
      <c r="K337" s="26"/>
      <c r="L337" s="26"/>
      <c r="M337" s="57"/>
      <c r="N337" s="76"/>
      <c r="O337" s="87" t="s">
        <v>1160</v>
      </c>
    </row>
    <row r="338" spans="2:17" ht="12.75" customHeight="1" x14ac:dyDescent="0.2">
      <c r="B338" s="3" t="s">
        <v>564</v>
      </c>
      <c r="C338" s="4" t="s">
        <v>565</v>
      </c>
      <c r="D338" s="4"/>
      <c r="E338" s="4"/>
      <c r="F338" s="4"/>
      <c r="G338" s="26"/>
      <c r="H338" s="57"/>
      <c r="I338" s="76"/>
      <c r="J338" s="35"/>
      <c r="K338" s="26"/>
      <c r="L338" s="26"/>
      <c r="M338" s="57"/>
      <c r="N338" s="76"/>
      <c r="O338" s="85"/>
    </row>
    <row r="339" spans="2:17" ht="12.75" customHeight="1" x14ac:dyDescent="0.2">
      <c r="B339" s="33" t="s">
        <v>566</v>
      </c>
      <c r="C339" s="4" t="s">
        <v>567</v>
      </c>
      <c r="D339" s="4"/>
      <c r="E339" s="4"/>
      <c r="F339" s="4"/>
      <c r="G339" s="26"/>
      <c r="H339" s="57"/>
      <c r="I339" s="76"/>
      <c r="J339" s="35"/>
      <c r="K339" s="26"/>
      <c r="L339" s="26"/>
      <c r="M339" s="57"/>
      <c r="N339" s="76"/>
      <c r="O339" s="85"/>
      <c r="Q339" s="32" t="s">
        <v>1154</v>
      </c>
    </row>
    <row r="340" spans="2:17" ht="12.75" customHeight="1" x14ac:dyDescent="0.2">
      <c r="B340" s="3" t="s">
        <v>568</v>
      </c>
      <c r="C340" s="4" t="s">
        <v>569</v>
      </c>
      <c r="D340" s="4"/>
      <c r="E340" s="4"/>
      <c r="F340" s="4"/>
      <c r="G340" s="26"/>
      <c r="H340" s="57"/>
      <c r="I340" s="75">
        <f t="shared" ref="I340:I344" si="87">+F340+G340+H340</f>
        <v>0</v>
      </c>
      <c r="J340" s="35"/>
      <c r="K340" s="26"/>
      <c r="L340" s="26"/>
      <c r="M340" s="57"/>
      <c r="N340" s="75">
        <f>+J340+K340+M340</f>
        <v>0</v>
      </c>
      <c r="O340" s="107"/>
    </row>
    <row r="341" spans="2:17" ht="12.75" customHeight="1" x14ac:dyDescent="0.2">
      <c r="B341" s="3" t="s">
        <v>570</v>
      </c>
      <c r="C341" s="4" t="s">
        <v>571</v>
      </c>
      <c r="D341" s="4"/>
      <c r="E341" s="4"/>
      <c r="F341" s="4"/>
      <c r="G341" s="26"/>
      <c r="H341" s="57"/>
      <c r="I341" s="75">
        <f t="shared" si="87"/>
        <v>0</v>
      </c>
      <c r="J341" s="35"/>
      <c r="K341" s="26"/>
      <c r="L341" s="26"/>
      <c r="M341" s="57"/>
      <c r="N341" s="75">
        <f>+J341+K341+M341</f>
        <v>0</v>
      </c>
      <c r="O341" s="107"/>
    </row>
    <row r="342" spans="2:17" ht="12.75" customHeight="1" x14ac:dyDescent="0.2">
      <c r="B342" s="3" t="s">
        <v>572</v>
      </c>
      <c r="C342" s="4" t="s">
        <v>573</v>
      </c>
      <c r="D342" s="4"/>
      <c r="E342" s="4"/>
      <c r="F342" s="4"/>
      <c r="G342" s="26"/>
      <c r="H342" s="57"/>
      <c r="I342" s="75">
        <f t="shared" si="87"/>
        <v>0</v>
      </c>
      <c r="J342" s="35"/>
      <c r="K342" s="26"/>
      <c r="L342" s="26"/>
      <c r="M342" s="57"/>
      <c r="N342" s="75">
        <f>+J342+K342+M342</f>
        <v>0</v>
      </c>
      <c r="O342" s="107"/>
    </row>
    <row r="343" spans="2:17" ht="12.75" customHeight="1" x14ac:dyDescent="0.2">
      <c r="B343" s="3" t="s">
        <v>574</v>
      </c>
      <c r="C343" s="4" t="s">
        <v>575</v>
      </c>
      <c r="D343" s="4"/>
      <c r="E343" s="4"/>
      <c r="F343" s="4"/>
      <c r="G343" s="26"/>
      <c r="H343" s="57"/>
      <c r="I343" s="75">
        <f t="shared" si="87"/>
        <v>0</v>
      </c>
      <c r="J343" s="35"/>
      <c r="K343" s="26"/>
      <c r="L343" s="26"/>
      <c r="M343" s="57"/>
      <c r="N343" s="75">
        <f>+J343+K343+M343</f>
        <v>0</v>
      </c>
      <c r="O343" s="107"/>
      <c r="P343" s="32" t="s">
        <v>1154</v>
      </c>
    </row>
    <row r="344" spans="2:17" ht="12.75" customHeight="1" x14ac:dyDescent="0.2">
      <c r="B344" s="3" t="s">
        <v>576</v>
      </c>
      <c r="C344" s="4" t="s">
        <v>7</v>
      </c>
      <c r="D344" s="4"/>
      <c r="E344" s="4"/>
      <c r="F344" s="4"/>
      <c r="G344" s="26"/>
      <c r="H344" s="57"/>
      <c r="I344" s="75">
        <f t="shared" si="87"/>
        <v>0</v>
      </c>
      <c r="J344" s="35"/>
      <c r="K344" s="26"/>
      <c r="L344" s="26"/>
      <c r="M344" s="57"/>
      <c r="N344" s="75">
        <f>+J344+K344+M344</f>
        <v>0</v>
      </c>
      <c r="O344" s="107"/>
    </row>
    <row r="345" spans="2:17" ht="12.75" customHeight="1" x14ac:dyDescent="0.2">
      <c r="B345" s="5"/>
      <c r="C345" s="6" t="s">
        <v>577</v>
      </c>
      <c r="D345" s="24">
        <f>SUM(D337:D344)</f>
        <v>0</v>
      </c>
      <c r="E345" s="24">
        <f t="shared" ref="E345:N345" si="88">SUM(E337:E344)</f>
        <v>0</v>
      </c>
      <c r="F345" s="24">
        <f t="shared" si="88"/>
        <v>0</v>
      </c>
      <c r="G345" s="24">
        <f t="shared" si="88"/>
        <v>0</v>
      </c>
      <c r="H345" s="58">
        <f t="shared" si="88"/>
        <v>0</v>
      </c>
      <c r="I345" s="73">
        <f t="shared" si="88"/>
        <v>0</v>
      </c>
      <c r="J345" s="113">
        <f t="shared" si="88"/>
        <v>0</v>
      </c>
      <c r="K345" s="58">
        <f t="shared" si="88"/>
        <v>0</v>
      </c>
      <c r="L345" s="58">
        <f>SUM(L337:L344)</f>
        <v>0</v>
      </c>
      <c r="M345" s="58">
        <f t="shared" si="88"/>
        <v>0</v>
      </c>
      <c r="N345" s="73">
        <f t="shared" si="88"/>
        <v>0</v>
      </c>
      <c r="O345" s="86"/>
    </row>
    <row r="346" spans="2:17" ht="13.5" customHeight="1" x14ac:dyDescent="0.2">
      <c r="B346" s="7" t="s">
        <v>578</v>
      </c>
      <c r="C346" s="8" t="s">
        <v>579</v>
      </c>
      <c r="D346" s="8"/>
      <c r="E346" s="8"/>
      <c r="F346" s="8"/>
      <c r="G346" s="9"/>
      <c r="H346" s="59"/>
      <c r="I346" s="74"/>
      <c r="J346" s="25"/>
      <c r="K346" s="9"/>
      <c r="L346" s="9"/>
      <c r="M346" s="59"/>
      <c r="N346" s="74"/>
      <c r="O346" s="101"/>
    </row>
    <row r="347" spans="2:17" ht="12.75" customHeight="1" x14ac:dyDescent="0.2">
      <c r="B347" s="3" t="s">
        <v>580</v>
      </c>
      <c r="C347" s="4" t="s">
        <v>581</v>
      </c>
      <c r="D347" s="4"/>
      <c r="E347" s="4"/>
      <c r="F347" s="4"/>
      <c r="G347" s="26"/>
      <c r="H347" s="57"/>
      <c r="I347" s="75">
        <f t="shared" ref="I347:I361" si="89">+F347+G347+H347</f>
        <v>0</v>
      </c>
      <c r="J347" s="35"/>
      <c r="K347" s="26"/>
      <c r="L347" s="26"/>
      <c r="M347" s="57"/>
      <c r="N347" s="75">
        <f t="shared" ref="N347:N361" si="90">+J347+K347+M347</f>
        <v>0</v>
      </c>
      <c r="O347" s="86"/>
    </row>
    <row r="348" spans="2:17" ht="12.75" customHeight="1" x14ac:dyDescent="0.2">
      <c r="B348" s="3" t="s">
        <v>582</v>
      </c>
      <c r="C348" s="4" t="s">
        <v>583</v>
      </c>
      <c r="D348" s="4"/>
      <c r="E348" s="4"/>
      <c r="F348" s="4"/>
      <c r="G348" s="26"/>
      <c r="H348" s="57"/>
      <c r="I348" s="75">
        <f t="shared" si="89"/>
        <v>0</v>
      </c>
      <c r="J348" s="35"/>
      <c r="K348" s="26"/>
      <c r="L348" s="26"/>
      <c r="M348" s="57"/>
      <c r="N348" s="75">
        <f t="shared" si="90"/>
        <v>0</v>
      </c>
      <c r="O348" s="86"/>
    </row>
    <row r="349" spans="2:17" ht="12.75" customHeight="1" x14ac:dyDescent="0.2">
      <c r="B349" s="3" t="s">
        <v>584</v>
      </c>
      <c r="C349" s="4" t="s">
        <v>585</v>
      </c>
      <c r="D349" s="4"/>
      <c r="E349" s="4"/>
      <c r="F349" s="4"/>
      <c r="G349" s="26"/>
      <c r="H349" s="57"/>
      <c r="I349" s="75">
        <f t="shared" si="89"/>
        <v>0</v>
      </c>
      <c r="J349" s="35"/>
      <c r="K349" s="26"/>
      <c r="L349" s="26"/>
      <c r="M349" s="57"/>
      <c r="N349" s="75">
        <f t="shared" si="90"/>
        <v>0</v>
      </c>
      <c r="O349" s="86"/>
    </row>
    <row r="350" spans="2:17" ht="12.75" customHeight="1" x14ac:dyDescent="0.2">
      <c r="B350" s="3" t="s">
        <v>586</v>
      </c>
      <c r="C350" s="4" t="s">
        <v>587</v>
      </c>
      <c r="D350" s="4"/>
      <c r="E350" s="4"/>
      <c r="F350" s="4"/>
      <c r="G350" s="26"/>
      <c r="H350" s="57"/>
      <c r="I350" s="75">
        <f t="shared" si="89"/>
        <v>0</v>
      </c>
      <c r="J350" s="35"/>
      <c r="K350" s="26"/>
      <c r="L350" s="26"/>
      <c r="M350" s="57"/>
      <c r="N350" s="75">
        <f t="shared" si="90"/>
        <v>0</v>
      </c>
      <c r="O350" s="86"/>
    </row>
    <row r="351" spans="2:17" ht="12.75" customHeight="1" x14ac:dyDescent="0.2">
      <c r="B351" s="3" t="s">
        <v>588</v>
      </c>
      <c r="C351" s="4" t="s">
        <v>589</v>
      </c>
      <c r="D351" s="4"/>
      <c r="E351" s="4"/>
      <c r="F351" s="4"/>
      <c r="G351" s="26"/>
      <c r="H351" s="57"/>
      <c r="I351" s="75">
        <f t="shared" si="89"/>
        <v>0</v>
      </c>
      <c r="J351" s="35"/>
      <c r="K351" s="26"/>
      <c r="L351" s="26"/>
      <c r="M351" s="57"/>
      <c r="N351" s="75">
        <f t="shared" si="90"/>
        <v>0</v>
      </c>
      <c r="O351" s="86"/>
    </row>
    <row r="352" spans="2:17" ht="12.75" customHeight="1" x14ac:dyDescent="0.2">
      <c r="B352" s="3" t="s">
        <v>590</v>
      </c>
      <c r="C352" s="20" t="s">
        <v>591</v>
      </c>
      <c r="D352" s="20"/>
      <c r="E352" s="20"/>
      <c r="F352" s="20"/>
      <c r="G352" s="26"/>
      <c r="H352" s="57"/>
      <c r="I352" s="75">
        <f t="shared" si="89"/>
        <v>0</v>
      </c>
      <c r="J352" s="35"/>
      <c r="K352" s="26"/>
      <c r="L352" s="26"/>
      <c r="M352" s="57"/>
      <c r="N352" s="75">
        <f t="shared" si="90"/>
        <v>0</v>
      </c>
      <c r="O352" s="86"/>
    </row>
    <row r="353" spans="2:15" ht="12.75" customHeight="1" x14ac:dyDescent="0.2">
      <c r="B353" s="3" t="s">
        <v>592</v>
      </c>
      <c r="C353" s="4" t="s">
        <v>593</v>
      </c>
      <c r="D353" s="4"/>
      <c r="E353" s="4"/>
      <c r="F353" s="4"/>
      <c r="G353" s="26"/>
      <c r="H353" s="57"/>
      <c r="I353" s="75">
        <f t="shared" si="89"/>
        <v>0</v>
      </c>
      <c r="J353" s="35"/>
      <c r="K353" s="26"/>
      <c r="L353" s="26"/>
      <c r="M353" s="57"/>
      <c r="N353" s="75">
        <f t="shared" si="90"/>
        <v>0</v>
      </c>
      <c r="O353" s="86"/>
    </row>
    <row r="354" spans="2:15" ht="12.75" customHeight="1" x14ac:dyDescent="0.2">
      <c r="B354" s="3" t="s">
        <v>594</v>
      </c>
      <c r="C354" s="4" t="s">
        <v>358</v>
      </c>
      <c r="D354" s="4"/>
      <c r="E354" s="4"/>
      <c r="F354" s="4"/>
      <c r="G354" s="26"/>
      <c r="H354" s="57"/>
      <c r="I354" s="75">
        <f t="shared" si="89"/>
        <v>0</v>
      </c>
      <c r="J354" s="35"/>
      <c r="K354" s="26"/>
      <c r="L354" s="26"/>
      <c r="M354" s="57"/>
      <c r="N354" s="75">
        <f t="shared" si="90"/>
        <v>0</v>
      </c>
      <c r="O354" s="86"/>
    </row>
    <row r="355" spans="2:15" ht="12.75" customHeight="1" x14ac:dyDescent="0.2">
      <c r="B355" s="3" t="s">
        <v>595</v>
      </c>
      <c r="C355" s="4" t="s">
        <v>596</v>
      </c>
      <c r="D355" s="4"/>
      <c r="E355" s="4"/>
      <c r="F355" s="4"/>
      <c r="G355" s="26"/>
      <c r="H355" s="57"/>
      <c r="I355" s="75">
        <f t="shared" si="89"/>
        <v>0</v>
      </c>
      <c r="J355" s="35"/>
      <c r="K355" s="26"/>
      <c r="L355" s="26"/>
      <c r="M355" s="57"/>
      <c r="N355" s="75">
        <f t="shared" si="90"/>
        <v>0</v>
      </c>
      <c r="O355" s="86"/>
    </row>
    <row r="356" spans="2:15" ht="12.75" customHeight="1" x14ac:dyDescent="0.2">
      <c r="B356" s="3" t="s">
        <v>597</v>
      </c>
      <c r="C356" s="4" t="s">
        <v>598</v>
      </c>
      <c r="D356" s="4"/>
      <c r="E356" s="4"/>
      <c r="F356" s="4"/>
      <c r="G356" s="26"/>
      <c r="H356" s="57"/>
      <c r="I356" s="75">
        <f t="shared" si="89"/>
        <v>0</v>
      </c>
      <c r="J356" s="35"/>
      <c r="K356" s="26"/>
      <c r="L356" s="26"/>
      <c r="M356" s="57"/>
      <c r="N356" s="75">
        <f t="shared" si="90"/>
        <v>0</v>
      </c>
      <c r="O356" s="86"/>
    </row>
    <row r="357" spans="2:15" ht="12.75" customHeight="1" x14ac:dyDescent="0.2">
      <c r="B357" s="3" t="s">
        <v>599</v>
      </c>
      <c r="C357" s="4" t="s">
        <v>600</v>
      </c>
      <c r="D357" s="4"/>
      <c r="E357" s="4"/>
      <c r="F357" s="4"/>
      <c r="G357" s="26"/>
      <c r="H357" s="57"/>
      <c r="I357" s="75">
        <f t="shared" si="89"/>
        <v>0</v>
      </c>
      <c r="J357" s="35"/>
      <c r="K357" s="26"/>
      <c r="L357" s="26"/>
      <c r="M357" s="57"/>
      <c r="N357" s="75">
        <f t="shared" si="90"/>
        <v>0</v>
      </c>
      <c r="O357" s="86"/>
    </row>
    <row r="358" spans="2:15" ht="12.75" customHeight="1" x14ac:dyDescent="0.2">
      <c r="B358" s="3" t="s">
        <v>601</v>
      </c>
      <c r="C358" s="4" t="s">
        <v>602</v>
      </c>
      <c r="D358" s="4"/>
      <c r="E358" s="4"/>
      <c r="F358" s="4"/>
      <c r="G358" s="26"/>
      <c r="H358" s="57"/>
      <c r="I358" s="75">
        <f t="shared" si="89"/>
        <v>0</v>
      </c>
      <c r="J358" s="35"/>
      <c r="K358" s="26"/>
      <c r="L358" s="26"/>
      <c r="M358" s="57"/>
      <c r="N358" s="75">
        <f t="shared" si="90"/>
        <v>0</v>
      </c>
      <c r="O358" s="86"/>
    </row>
    <row r="359" spans="2:15" ht="12.75" customHeight="1" x14ac:dyDescent="0.2">
      <c r="B359" s="3" t="s">
        <v>603</v>
      </c>
      <c r="C359" s="4" t="s">
        <v>604</v>
      </c>
      <c r="D359" s="4"/>
      <c r="E359" s="4"/>
      <c r="F359" s="4"/>
      <c r="G359" s="26"/>
      <c r="H359" s="57"/>
      <c r="I359" s="75">
        <f t="shared" si="89"/>
        <v>0</v>
      </c>
      <c r="J359" s="35"/>
      <c r="K359" s="26"/>
      <c r="L359" s="26"/>
      <c r="M359" s="57"/>
      <c r="N359" s="75">
        <f t="shared" si="90"/>
        <v>0</v>
      </c>
      <c r="O359" s="86"/>
    </row>
    <row r="360" spans="2:15" ht="12.75" customHeight="1" x14ac:dyDescent="0.2">
      <c r="B360" s="3" t="s">
        <v>605</v>
      </c>
      <c r="C360" s="4" t="s">
        <v>606</v>
      </c>
      <c r="D360" s="4"/>
      <c r="E360" s="4"/>
      <c r="F360" s="4"/>
      <c r="G360" s="26"/>
      <c r="H360" s="57"/>
      <c r="I360" s="75">
        <f t="shared" si="89"/>
        <v>0</v>
      </c>
      <c r="J360" s="35"/>
      <c r="K360" s="26"/>
      <c r="L360" s="26"/>
      <c r="M360" s="57"/>
      <c r="N360" s="75">
        <f t="shared" si="90"/>
        <v>0</v>
      </c>
      <c r="O360" s="86"/>
    </row>
    <row r="361" spans="2:15" ht="12.75" customHeight="1" x14ac:dyDescent="0.2">
      <c r="B361" s="3" t="s">
        <v>607</v>
      </c>
      <c r="C361" s="4" t="s">
        <v>7</v>
      </c>
      <c r="D361" s="4"/>
      <c r="E361" s="4"/>
      <c r="F361" s="4"/>
      <c r="G361" s="26"/>
      <c r="H361" s="57"/>
      <c r="I361" s="75">
        <f t="shared" si="89"/>
        <v>0</v>
      </c>
      <c r="J361" s="35"/>
      <c r="K361" s="26"/>
      <c r="L361" s="26"/>
      <c r="M361" s="57"/>
      <c r="N361" s="75">
        <f t="shared" si="90"/>
        <v>0</v>
      </c>
      <c r="O361" s="86"/>
    </row>
    <row r="362" spans="2:15" ht="12.75" customHeight="1" x14ac:dyDescent="0.2">
      <c r="B362" s="5"/>
      <c r="C362" s="6" t="s">
        <v>608</v>
      </c>
      <c r="D362" s="24">
        <f>SUM(D347:D361)</f>
        <v>0</v>
      </c>
      <c r="E362" s="24">
        <f t="shared" ref="E362:N362" si="91">SUM(E347:E361)</f>
        <v>0</v>
      </c>
      <c r="F362" s="24">
        <f t="shared" si="91"/>
        <v>0</v>
      </c>
      <c r="G362" s="24">
        <f t="shared" si="91"/>
        <v>0</v>
      </c>
      <c r="H362" s="58">
        <f t="shared" si="91"/>
        <v>0</v>
      </c>
      <c r="I362" s="73">
        <f t="shared" si="91"/>
        <v>0</v>
      </c>
      <c r="J362" s="113">
        <f t="shared" si="91"/>
        <v>0</v>
      </c>
      <c r="K362" s="58">
        <f t="shared" si="91"/>
        <v>0</v>
      </c>
      <c r="L362" s="58">
        <f>SUM(L347:L361)</f>
        <v>0</v>
      </c>
      <c r="M362" s="58">
        <f t="shared" si="91"/>
        <v>0</v>
      </c>
      <c r="N362" s="73">
        <f t="shared" si="91"/>
        <v>0</v>
      </c>
      <c r="O362" s="86"/>
    </row>
    <row r="363" spans="2:15" ht="12.75" customHeight="1" x14ac:dyDescent="0.2">
      <c r="B363" s="7" t="s">
        <v>609</v>
      </c>
      <c r="C363" s="8" t="s">
        <v>610</v>
      </c>
      <c r="D363" s="8"/>
      <c r="E363" s="8"/>
      <c r="F363" s="8"/>
      <c r="G363" s="9"/>
      <c r="H363" s="59"/>
      <c r="I363" s="74"/>
      <c r="J363" s="25"/>
      <c r="K363" s="9"/>
      <c r="L363" s="9"/>
      <c r="M363" s="59"/>
      <c r="N363" s="74"/>
      <c r="O363" s="101"/>
    </row>
    <row r="364" spans="2:15" ht="12.75" customHeight="1" x14ac:dyDescent="0.2">
      <c r="B364" s="3" t="s">
        <v>611</v>
      </c>
      <c r="C364" s="4" t="s">
        <v>612</v>
      </c>
      <c r="D364" s="4"/>
      <c r="E364" s="4"/>
      <c r="F364" s="4"/>
      <c r="G364" s="26"/>
      <c r="H364" s="57"/>
      <c r="I364" s="75">
        <f t="shared" ref="I364:I369" si="92">+F364+G364+H364</f>
        <v>0</v>
      </c>
      <c r="J364" s="35"/>
      <c r="K364" s="26"/>
      <c r="L364" s="26"/>
      <c r="M364" s="57"/>
      <c r="N364" s="75">
        <f t="shared" ref="N364:N369" si="93">+J364+K364+M364</f>
        <v>0</v>
      </c>
      <c r="O364" s="86"/>
    </row>
    <row r="365" spans="2:15" ht="12.75" customHeight="1" x14ac:dyDescent="0.2">
      <c r="B365" s="3" t="s">
        <v>613</v>
      </c>
      <c r="C365" s="4" t="s">
        <v>614</v>
      </c>
      <c r="D365" s="4"/>
      <c r="E365" s="4"/>
      <c r="F365" s="4"/>
      <c r="G365" s="26"/>
      <c r="H365" s="57"/>
      <c r="I365" s="75">
        <f t="shared" si="92"/>
        <v>0</v>
      </c>
      <c r="J365" s="35"/>
      <c r="K365" s="26"/>
      <c r="L365" s="26"/>
      <c r="M365" s="57"/>
      <c r="N365" s="75">
        <f t="shared" si="93"/>
        <v>0</v>
      </c>
      <c r="O365" s="86"/>
    </row>
    <row r="366" spans="2:15" ht="12.75" customHeight="1" x14ac:dyDescent="0.2">
      <c r="B366" s="3" t="s">
        <v>615</v>
      </c>
      <c r="C366" s="4" t="s">
        <v>616</v>
      </c>
      <c r="D366" s="4"/>
      <c r="E366" s="4"/>
      <c r="F366" s="4"/>
      <c r="G366" s="26"/>
      <c r="H366" s="57"/>
      <c r="I366" s="75">
        <f t="shared" si="92"/>
        <v>0</v>
      </c>
      <c r="J366" s="35"/>
      <c r="K366" s="26"/>
      <c r="L366" s="26"/>
      <c r="M366" s="57"/>
      <c r="N366" s="75">
        <f t="shared" si="93"/>
        <v>0</v>
      </c>
      <c r="O366" s="86"/>
    </row>
    <row r="367" spans="2:15" ht="12.75" customHeight="1" x14ac:dyDescent="0.2">
      <c r="B367" s="3" t="s">
        <v>617</v>
      </c>
      <c r="C367" s="4" t="s">
        <v>618</v>
      </c>
      <c r="D367" s="4"/>
      <c r="E367" s="4"/>
      <c r="F367" s="4"/>
      <c r="G367" s="26"/>
      <c r="H367" s="57"/>
      <c r="I367" s="75">
        <f t="shared" si="92"/>
        <v>0</v>
      </c>
      <c r="J367" s="35"/>
      <c r="K367" s="26"/>
      <c r="L367" s="26"/>
      <c r="M367" s="57"/>
      <c r="N367" s="75">
        <f t="shared" si="93"/>
        <v>0</v>
      </c>
      <c r="O367" s="86"/>
    </row>
    <row r="368" spans="2:15" ht="12.75" customHeight="1" x14ac:dyDescent="0.2">
      <c r="B368" s="3" t="s">
        <v>619</v>
      </c>
      <c r="C368" s="4" t="s">
        <v>620</v>
      </c>
      <c r="D368" s="4"/>
      <c r="E368" s="4"/>
      <c r="F368" s="4"/>
      <c r="G368" s="26"/>
      <c r="H368" s="57"/>
      <c r="I368" s="75">
        <f t="shared" si="92"/>
        <v>0</v>
      </c>
      <c r="J368" s="35"/>
      <c r="K368" s="26"/>
      <c r="L368" s="26"/>
      <c r="M368" s="57"/>
      <c r="N368" s="75">
        <f t="shared" si="93"/>
        <v>0</v>
      </c>
      <c r="O368" s="86"/>
    </row>
    <row r="369" spans="2:15" ht="12.75" customHeight="1" x14ac:dyDescent="0.2">
      <c r="B369" s="3" t="s">
        <v>621</v>
      </c>
      <c r="C369" s="4" t="s">
        <v>7</v>
      </c>
      <c r="D369" s="4"/>
      <c r="E369" s="4"/>
      <c r="F369" s="4"/>
      <c r="G369" s="26"/>
      <c r="H369" s="57"/>
      <c r="I369" s="75">
        <f t="shared" si="92"/>
        <v>0</v>
      </c>
      <c r="J369" s="35"/>
      <c r="K369" s="26"/>
      <c r="L369" s="26"/>
      <c r="M369" s="57"/>
      <c r="N369" s="75">
        <f t="shared" si="93"/>
        <v>0</v>
      </c>
      <c r="O369" s="86"/>
    </row>
    <row r="370" spans="2:15" ht="12.75" customHeight="1" x14ac:dyDescent="0.2">
      <c r="B370" s="5"/>
      <c r="C370" s="6" t="s">
        <v>622</v>
      </c>
      <c r="D370" s="24">
        <f>SUM(D364:D369)</f>
        <v>0</v>
      </c>
      <c r="E370" s="24">
        <f t="shared" ref="E370:N370" si="94">SUM(E364:E369)</f>
        <v>0</v>
      </c>
      <c r="F370" s="24">
        <f t="shared" si="94"/>
        <v>0</v>
      </c>
      <c r="G370" s="24">
        <f t="shared" si="94"/>
        <v>0</v>
      </c>
      <c r="H370" s="58">
        <f t="shared" si="94"/>
        <v>0</v>
      </c>
      <c r="I370" s="73">
        <f t="shared" si="94"/>
        <v>0</v>
      </c>
      <c r="J370" s="113">
        <f t="shared" si="94"/>
        <v>0</v>
      </c>
      <c r="K370" s="58">
        <f t="shared" si="94"/>
        <v>0</v>
      </c>
      <c r="L370" s="58">
        <f>SUM(L364:L369)</f>
        <v>0</v>
      </c>
      <c r="M370" s="58">
        <f t="shared" si="94"/>
        <v>0</v>
      </c>
      <c r="N370" s="73">
        <f t="shared" si="94"/>
        <v>0</v>
      </c>
      <c r="O370" s="86"/>
    </row>
    <row r="371" spans="2:15" ht="12.75" customHeight="1" x14ac:dyDescent="0.2">
      <c r="B371" s="7" t="s">
        <v>623</v>
      </c>
      <c r="C371" s="8" t="s">
        <v>624</v>
      </c>
      <c r="D371" s="8"/>
      <c r="E371" s="8"/>
      <c r="F371" s="8"/>
      <c r="G371" s="9"/>
      <c r="H371" s="59"/>
      <c r="I371" s="74"/>
      <c r="J371" s="25"/>
      <c r="K371" s="9"/>
      <c r="L371" s="9"/>
      <c r="M371" s="59"/>
      <c r="N371" s="74"/>
      <c r="O371" s="101"/>
    </row>
    <row r="372" spans="2:15" ht="12.75" customHeight="1" x14ac:dyDescent="0.2">
      <c r="B372" s="3" t="s">
        <v>625</v>
      </c>
      <c r="C372" s="4" t="s">
        <v>626</v>
      </c>
      <c r="D372" s="4"/>
      <c r="E372" s="4"/>
      <c r="F372" s="4"/>
      <c r="G372" s="26"/>
      <c r="H372" s="57"/>
      <c r="I372" s="75">
        <f t="shared" ref="I372:I377" si="95">+F372+G372+H372</f>
        <v>0</v>
      </c>
      <c r="J372" s="35"/>
      <c r="K372" s="26"/>
      <c r="L372" s="26"/>
      <c r="M372" s="57"/>
      <c r="N372" s="75">
        <f t="shared" ref="N372:N377" si="96">+J372+K372+M372</f>
        <v>0</v>
      </c>
      <c r="O372" s="86"/>
    </row>
    <row r="373" spans="2:15" ht="12.75" customHeight="1" x14ac:dyDescent="0.2">
      <c r="B373" s="3" t="s">
        <v>627</v>
      </c>
      <c r="C373" s="4" t="s">
        <v>628</v>
      </c>
      <c r="D373" s="4"/>
      <c r="E373" s="4"/>
      <c r="F373" s="4"/>
      <c r="G373" s="26"/>
      <c r="H373" s="57"/>
      <c r="I373" s="75">
        <f t="shared" si="95"/>
        <v>0</v>
      </c>
      <c r="J373" s="35"/>
      <c r="K373" s="26"/>
      <c r="L373" s="26"/>
      <c r="M373" s="57"/>
      <c r="N373" s="75">
        <f t="shared" si="96"/>
        <v>0</v>
      </c>
      <c r="O373" s="86"/>
    </row>
    <row r="374" spans="2:15" ht="12.75" customHeight="1" x14ac:dyDescent="0.2">
      <c r="B374" s="3" t="s">
        <v>629</v>
      </c>
      <c r="C374" s="4" t="s">
        <v>630</v>
      </c>
      <c r="D374" s="4"/>
      <c r="E374" s="4"/>
      <c r="F374" s="4"/>
      <c r="G374" s="26"/>
      <c r="H374" s="57"/>
      <c r="I374" s="75">
        <f t="shared" si="95"/>
        <v>0</v>
      </c>
      <c r="J374" s="35"/>
      <c r="K374" s="26"/>
      <c r="L374" s="26"/>
      <c r="M374" s="57"/>
      <c r="N374" s="75">
        <f t="shared" si="96"/>
        <v>0</v>
      </c>
      <c r="O374" s="86"/>
    </row>
    <row r="375" spans="2:15" ht="12.75" customHeight="1" x14ac:dyDescent="0.2">
      <c r="B375" s="3" t="s">
        <v>631</v>
      </c>
      <c r="C375" s="4" t="s">
        <v>632</v>
      </c>
      <c r="D375" s="4"/>
      <c r="E375" s="4"/>
      <c r="F375" s="4"/>
      <c r="G375" s="26"/>
      <c r="H375" s="57"/>
      <c r="I375" s="75">
        <f t="shared" si="95"/>
        <v>0</v>
      </c>
      <c r="J375" s="35"/>
      <c r="K375" s="26"/>
      <c r="L375" s="26"/>
      <c r="M375" s="57"/>
      <c r="N375" s="75">
        <f t="shared" si="96"/>
        <v>0</v>
      </c>
      <c r="O375" s="86"/>
    </row>
    <row r="376" spans="2:15" ht="12.75" customHeight="1" x14ac:dyDescent="0.2">
      <c r="B376" s="3" t="s">
        <v>633</v>
      </c>
      <c r="C376" s="4" t="s">
        <v>634</v>
      </c>
      <c r="D376" s="4"/>
      <c r="E376" s="4"/>
      <c r="F376" s="4"/>
      <c r="G376" s="26"/>
      <c r="H376" s="57"/>
      <c r="I376" s="75">
        <f t="shared" si="95"/>
        <v>0</v>
      </c>
      <c r="J376" s="35"/>
      <c r="K376" s="26"/>
      <c r="L376" s="26"/>
      <c r="M376" s="57"/>
      <c r="N376" s="75">
        <f t="shared" si="96"/>
        <v>0</v>
      </c>
      <c r="O376" s="86"/>
    </row>
    <row r="377" spans="2:15" ht="12.75" customHeight="1" x14ac:dyDescent="0.2">
      <c r="B377" s="3" t="s">
        <v>635</v>
      </c>
      <c r="C377" s="4" t="s">
        <v>7</v>
      </c>
      <c r="D377" s="4"/>
      <c r="E377" s="4"/>
      <c r="F377" s="4"/>
      <c r="G377" s="26"/>
      <c r="H377" s="57"/>
      <c r="I377" s="75">
        <f t="shared" si="95"/>
        <v>0</v>
      </c>
      <c r="J377" s="35"/>
      <c r="K377" s="26"/>
      <c r="L377" s="26"/>
      <c r="M377" s="57"/>
      <c r="N377" s="75">
        <f t="shared" si="96"/>
        <v>0</v>
      </c>
      <c r="O377" s="86"/>
    </row>
    <row r="378" spans="2:15" ht="12.75" customHeight="1" x14ac:dyDescent="0.2">
      <c r="B378" s="5"/>
      <c r="C378" s="6" t="s">
        <v>636</v>
      </c>
      <c r="D378" s="24">
        <f>SUM(D372:D377)</f>
        <v>0</v>
      </c>
      <c r="E378" s="24">
        <f t="shared" ref="E378:N378" si="97">SUM(E372:E377)</f>
        <v>0</v>
      </c>
      <c r="F378" s="24">
        <f t="shared" si="97"/>
        <v>0</v>
      </c>
      <c r="G378" s="24">
        <f t="shared" si="97"/>
        <v>0</v>
      </c>
      <c r="H378" s="58">
        <f t="shared" si="97"/>
        <v>0</v>
      </c>
      <c r="I378" s="73">
        <f t="shared" si="97"/>
        <v>0</v>
      </c>
      <c r="J378" s="113">
        <f t="shared" si="97"/>
        <v>0</v>
      </c>
      <c r="K378" s="58">
        <f t="shared" si="97"/>
        <v>0</v>
      </c>
      <c r="L378" s="58">
        <f>SUM(L372:L377)</f>
        <v>0</v>
      </c>
      <c r="M378" s="58">
        <f t="shared" si="97"/>
        <v>0</v>
      </c>
      <c r="N378" s="73">
        <f t="shared" si="97"/>
        <v>0</v>
      </c>
      <c r="O378" s="86"/>
    </row>
    <row r="379" spans="2:15" ht="12.75" customHeight="1" x14ac:dyDescent="0.2">
      <c r="B379" s="7" t="s">
        <v>637</v>
      </c>
      <c r="C379" s="8" t="s">
        <v>638</v>
      </c>
      <c r="D379" s="8"/>
      <c r="E379" s="8"/>
      <c r="F379" s="8"/>
      <c r="G379" s="9"/>
      <c r="H379" s="59"/>
      <c r="I379" s="74"/>
      <c r="J379" s="25"/>
      <c r="K379" s="9"/>
      <c r="L379" s="9"/>
      <c r="M379" s="59"/>
      <c r="N379" s="74"/>
      <c r="O379" s="101"/>
    </row>
    <row r="380" spans="2:15" ht="12.75" customHeight="1" x14ac:dyDescent="0.2">
      <c r="B380" s="3" t="s">
        <v>639</v>
      </c>
      <c r="C380" s="4" t="s">
        <v>640</v>
      </c>
      <c r="D380" s="4"/>
      <c r="E380" s="4"/>
      <c r="F380" s="4"/>
      <c r="G380" s="26"/>
      <c r="H380" s="57"/>
      <c r="I380" s="75">
        <f t="shared" ref="I380:I384" si="98">+F380+G380+H380</f>
        <v>0</v>
      </c>
      <c r="J380" s="35"/>
      <c r="K380" s="26"/>
      <c r="L380" s="26"/>
      <c r="M380" s="57"/>
      <c r="N380" s="75">
        <f>+J380+K380+M380</f>
        <v>0</v>
      </c>
      <c r="O380" s="86"/>
    </row>
    <row r="381" spans="2:15" ht="12.75" customHeight="1" x14ac:dyDescent="0.2">
      <c r="B381" s="3" t="s">
        <v>641</v>
      </c>
      <c r="C381" s="4" t="s">
        <v>642</v>
      </c>
      <c r="D381" s="4"/>
      <c r="E381" s="4"/>
      <c r="F381" s="4"/>
      <c r="G381" s="26"/>
      <c r="H381" s="57"/>
      <c r="I381" s="75">
        <f t="shared" si="98"/>
        <v>0</v>
      </c>
      <c r="J381" s="35"/>
      <c r="K381" s="26"/>
      <c r="L381" s="26"/>
      <c r="M381" s="57"/>
      <c r="N381" s="75">
        <f>+J381+K381+M381</f>
        <v>0</v>
      </c>
      <c r="O381" s="86"/>
    </row>
    <row r="382" spans="2:15" ht="12.75" customHeight="1" x14ac:dyDescent="0.2">
      <c r="B382" s="3" t="s">
        <v>643</v>
      </c>
      <c r="C382" s="4" t="s">
        <v>644</v>
      </c>
      <c r="D382" s="4"/>
      <c r="E382" s="4"/>
      <c r="F382" s="4"/>
      <c r="G382" s="26"/>
      <c r="H382" s="57"/>
      <c r="I382" s="75">
        <f t="shared" si="98"/>
        <v>0</v>
      </c>
      <c r="J382" s="35"/>
      <c r="K382" s="26"/>
      <c r="L382" s="26"/>
      <c r="M382" s="57"/>
      <c r="N382" s="75">
        <f>+J382+K382+M382</f>
        <v>0</v>
      </c>
      <c r="O382" s="86"/>
    </row>
    <row r="383" spans="2:15" ht="12.75" customHeight="1" x14ac:dyDescent="0.2">
      <c r="B383" s="3" t="s">
        <v>645</v>
      </c>
      <c r="C383" s="4" t="s">
        <v>646</v>
      </c>
      <c r="D383" s="4"/>
      <c r="E383" s="4"/>
      <c r="F383" s="4"/>
      <c r="G383" s="26"/>
      <c r="H383" s="57"/>
      <c r="I383" s="75">
        <f t="shared" si="98"/>
        <v>0</v>
      </c>
      <c r="J383" s="35"/>
      <c r="K383" s="26"/>
      <c r="L383" s="26"/>
      <c r="M383" s="57"/>
      <c r="N383" s="75">
        <f>+J383+K383+M383</f>
        <v>0</v>
      </c>
      <c r="O383" s="86"/>
    </row>
    <row r="384" spans="2:15" ht="12.75" customHeight="1" x14ac:dyDescent="0.2">
      <c r="B384" s="3" t="s">
        <v>647</v>
      </c>
      <c r="C384" s="4" t="s">
        <v>7</v>
      </c>
      <c r="D384" s="4"/>
      <c r="E384" s="4"/>
      <c r="F384" s="4"/>
      <c r="G384" s="26"/>
      <c r="H384" s="57"/>
      <c r="I384" s="75">
        <f t="shared" si="98"/>
        <v>0</v>
      </c>
      <c r="J384" s="35"/>
      <c r="K384" s="26"/>
      <c r="L384" s="26"/>
      <c r="M384" s="57"/>
      <c r="N384" s="75">
        <f>+J384+K384+M384</f>
        <v>0</v>
      </c>
      <c r="O384" s="86"/>
    </row>
    <row r="385" spans="2:15" ht="12.75" customHeight="1" x14ac:dyDescent="0.2">
      <c r="B385" s="5"/>
      <c r="C385" s="6" t="s">
        <v>648</v>
      </c>
      <c r="D385" s="24">
        <f>SUM(D380:D384)</f>
        <v>0</v>
      </c>
      <c r="E385" s="24">
        <f t="shared" ref="E385:N385" si="99">SUM(E380:E384)</f>
        <v>0</v>
      </c>
      <c r="F385" s="24">
        <f t="shared" si="99"/>
        <v>0</v>
      </c>
      <c r="G385" s="24">
        <f t="shared" si="99"/>
        <v>0</v>
      </c>
      <c r="H385" s="58">
        <f t="shared" si="99"/>
        <v>0</v>
      </c>
      <c r="I385" s="73">
        <f t="shared" si="99"/>
        <v>0</v>
      </c>
      <c r="J385" s="113">
        <f t="shared" si="99"/>
        <v>0</v>
      </c>
      <c r="K385" s="58">
        <f t="shared" si="99"/>
        <v>0</v>
      </c>
      <c r="L385" s="58">
        <f>SUM(L380:L384)</f>
        <v>0</v>
      </c>
      <c r="M385" s="58">
        <f t="shared" si="99"/>
        <v>0</v>
      </c>
      <c r="N385" s="73">
        <f t="shared" si="99"/>
        <v>0</v>
      </c>
      <c r="O385" s="86"/>
    </row>
    <row r="386" spans="2:15" ht="12.75" customHeight="1" x14ac:dyDescent="0.2">
      <c r="B386" s="7" t="s">
        <v>649</v>
      </c>
      <c r="C386" s="8" t="s">
        <v>650</v>
      </c>
      <c r="D386" s="8"/>
      <c r="E386" s="8"/>
      <c r="F386" s="8"/>
      <c r="G386" s="9"/>
      <c r="H386" s="59"/>
      <c r="I386" s="74"/>
      <c r="J386" s="25"/>
      <c r="K386" s="9"/>
      <c r="L386" s="9"/>
      <c r="M386" s="59"/>
      <c r="N386" s="74"/>
      <c r="O386" s="101"/>
    </row>
    <row r="387" spans="2:15" ht="12.75" customHeight="1" x14ac:dyDescent="0.2">
      <c r="B387" s="3" t="s">
        <v>651</v>
      </c>
      <c r="C387" s="4" t="s">
        <v>640</v>
      </c>
      <c r="D387" s="4"/>
      <c r="E387" s="4"/>
      <c r="F387" s="4"/>
      <c r="G387" s="26"/>
      <c r="H387" s="57"/>
      <c r="I387" s="75">
        <f t="shared" ref="I387:I393" si="100">+F387+G387+H387</f>
        <v>0</v>
      </c>
      <c r="J387" s="35"/>
      <c r="K387" s="26"/>
      <c r="L387" s="26"/>
      <c r="M387" s="57"/>
      <c r="N387" s="75">
        <f t="shared" ref="N387:N393" si="101">+J387+K387+M387</f>
        <v>0</v>
      </c>
      <c r="O387" s="86"/>
    </row>
    <row r="388" spans="2:15" ht="12.75" customHeight="1" x14ac:dyDescent="0.2">
      <c r="B388" s="3" t="s">
        <v>652</v>
      </c>
      <c r="C388" s="4" t="s">
        <v>642</v>
      </c>
      <c r="D388" s="4"/>
      <c r="E388" s="4"/>
      <c r="F388" s="4"/>
      <c r="G388" s="26"/>
      <c r="H388" s="57"/>
      <c r="I388" s="75">
        <f t="shared" si="100"/>
        <v>0</v>
      </c>
      <c r="J388" s="35"/>
      <c r="K388" s="26"/>
      <c r="L388" s="26"/>
      <c r="M388" s="57"/>
      <c r="N388" s="75">
        <f t="shared" si="101"/>
        <v>0</v>
      </c>
      <c r="O388" s="86"/>
    </row>
    <row r="389" spans="2:15" ht="12.75" customHeight="1" x14ac:dyDescent="0.2">
      <c r="B389" s="3" t="s">
        <v>653</v>
      </c>
      <c r="C389" s="4" t="s">
        <v>654</v>
      </c>
      <c r="D389" s="4"/>
      <c r="E389" s="4"/>
      <c r="F389" s="4"/>
      <c r="G389" s="26"/>
      <c r="H389" s="57"/>
      <c r="I389" s="75">
        <f t="shared" si="100"/>
        <v>0</v>
      </c>
      <c r="J389" s="35"/>
      <c r="K389" s="26"/>
      <c r="L389" s="26"/>
      <c r="M389" s="57"/>
      <c r="N389" s="75">
        <f t="shared" si="101"/>
        <v>0</v>
      </c>
      <c r="O389" s="86"/>
    </row>
    <row r="390" spans="2:15" ht="12.75" customHeight="1" x14ac:dyDescent="0.2">
      <c r="B390" s="3" t="s">
        <v>655</v>
      </c>
      <c r="C390" s="4" t="s">
        <v>646</v>
      </c>
      <c r="D390" s="4"/>
      <c r="E390" s="4"/>
      <c r="F390" s="4"/>
      <c r="G390" s="26"/>
      <c r="H390" s="57"/>
      <c r="I390" s="75">
        <f t="shared" si="100"/>
        <v>0</v>
      </c>
      <c r="J390" s="35"/>
      <c r="K390" s="26"/>
      <c r="L390" s="26"/>
      <c r="M390" s="57"/>
      <c r="N390" s="75">
        <f t="shared" si="101"/>
        <v>0</v>
      </c>
      <c r="O390" s="86"/>
    </row>
    <row r="391" spans="2:15" ht="12.75" customHeight="1" x14ac:dyDescent="0.2">
      <c r="B391" s="3" t="s">
        <v>656</v>
      </c>
      <c r="C391" s="4" t="s">
        <v>657</v>
      </c>
      <c r="D391" s="4"/>
      <c r="E391" s="4"/>
      <c r="F391" s="4"/>
      <c r="G391" s="26"/>
      <c r="H391" s="57"/>
      <c r="I391" s="75">
        <f t="shared" si="100"/>
        <v>0</v>
      </c>
      <c r="J391" s="35"/>
      <c r="K391" s="26"/>
      <c r="L391" s="26"/>
      <c r="M391" s="57"/>
      <c r="N391" s="75">
        <f t="shared" si="101"/>
        <v>0</v>
      </c>
      <c r="O391" s="86"/>
    </row>
    <row r="392" spans="2:15" ht="12.75" customHeight="1" x14ac:dyDescent="0.2">
      <c r="B392" s="3" t="s">
        <v>658</v>
      </c>
      <c r="C392" s="4" t="s">
        <v>659</v>
      </c>
      <c r="D392" s="4"/>
      <c r="E392" s="4"/>
      <c r="F392" s="4"/>
      <c r="G392" s="26"/>
      <c r="H392" s="57"/>
      <c r="I392" s="75">
        <f t="shared" si="100"/>
        <v>0</v>
      </c>
      <c r="J392" s="35"/>
      <c r="K392" s="26"/>
      <c r="L392" s="26"/>
      <c r="M392" s="57"/>
      <c r="N392" s="75">
        <f t="shared" si="101"/>
        <v>0</v>
      </c>
      <c r="O392" s="86"/>
    </row>
    <row r="393" spans="2:15" ht="12.75" customHeight="1" x14ac:dyDescent="0.2">
      <c r="B393" s="3" t="s">
        <v>660</v>
      </c>
      <c r="C393" s="4" t="s">
        <v>661</v>
      </c>
      <c r="D393" s="4"/>
      <c r="E393" s="4"/>
      <c r="F393" s="4"/>
      <c r="G393" s="26"/>
      <c r="H393" s="57"/>
      <c r="I393" s="75">
        <f t="shared" si="100"/>
        <v>0</v>
      </c>
      <c r="J393" s="35"/>
      <c r="K393" s="26"/>
      <c r="L393" s="26"/>
      <c r="M393" s="57"/>
      <c r="N393" s="75">
        <f t="shared" si="101"/>
        <v>0</v>
      </c>
      <c r="O393" s="86"/>
    </row>
    <row r="394" spans="2:15" ht="12.75" customHeight="1" x14ac:dyDescent="0.2">
      <c r="B394" s="3" t="s">
        <v>662</v>
      </c>
      <c r="C394" s="4" t="s">
        <v>663</v>
      </c>
      <c r="D394" s="4"/>
      <c r="E394" s="4"/>
      <c r="F394" s="4"/>
      <c r="G394" s="26"/>
      <c r="H394" s="57"/>
      <c r="I394" s="76"/>
      <c r="J394" s="35"/>
      <c r="K394" s="26"/>
      <c r="L394" s="26"/>
      <c r="M394" s="57"/>
      <c r="N394" s="76"/>
      <c r="O394" s="103"/>
    </row>
    <row r="395" spans="2:15" ht="12.75" customHeight="1" x14ac:dyDescent="0.2">
      <c r="B395" s="3" t="s">
        <v>664</v>
      </c>
      <c r="C395" s="4" t="s">
        <v>7</v>
      </c>
      <c r="D395" s="4"/>
      <c r="E395" s="4"/>
      <c r="F395" s="4"/>
      <c r="G395" s="26"/>
      <c r="H395" s="57"/>
      <c r="I395" s="75">
        <f t="shared" ref="I395" si="102">+F395+G395+H395</f>
        <v>0</v>
      </c>
      <c r="J395" s="35"/>
      <c r="K395" s="26"/>
      <c r="L395" s="26"/>
      <c r="M395" s="57"/>
      <c r="N395" s="75">
        <f>+J395+K395+M395</f>
        <v>0</v>
      </c>
      <c r="O395" s="86"/>
    </row>
    <row r="396" spans="2:15" ht="12.75" customHeight="1" x14ac:dyDescent="0.2">
      <c r="B396" s="5"/>
      <c r="C396" s="6" t="s">
        <v>665</v>
      </c>
      <c r="D396" s="24">
        <f>SUM(D387:D395)</f>
        <v>0</v>
      </c>
      <c r="E396" s="24">
        <f t="shared" ref="E396:M396" si="103">SUM(E387:E395)</f>
        <v>0</v>
      </c>
      <c r="F396" s="24">
        <f t="shared" si="103"/>
        <v>0</v>
      </c>
      <c r="G396" s="24">
        <f t="shared" si="103"/>
        <v>0</v>
      </c>
      <c r="H396" s="58">
        <f t="shared" si="103"/>
        <v>0</v>
      </c>
      <c r="I396" s="73">
        <f t="shared" si="103"/>
        <v>0</v>
      </c>
      <c r="J396" s="113">
        <f t="shared" si="103"/>
        <v>0</v>
      </c>
      <c r="K396" s="58">
        <f t="shared" si="103"/>
        <v>0</v>
      </c>
      <c r="L396" s="58">
        <f>SUM(L387:L395)</f>
        <v>0</v>
      </c>
      <c r="M396" s="58">
        <f t="shared" si="103"/>
        <v>0</v>
      </c>
      <c r="N396" s="73">
        <f>SUM(N387:N395)</f>
        <v>0</v>
      </c>
      <c r="O396" s="86"/>
    </row>
    <row r="397" spans="2:15" ht="12.75" customHeight="1" x14ac:dyDescent="0.2">
      <c r="B397" s="7" t="s">
        <v>666</v>
      </c>
      <c r="C397" s="8" t="s">
        <v>667</v>
      </c>
      <c r="D397" s="8"/>
      <c r="E397" s="8"/>
      <c r="F397" s="8"/>
      <c r="G397" s="9"/>
      <c r="H397" s="59"/>
      <c r="I397" s="74"/>
      <c r="J397" s="25"/>
      <c r="K397" s="9"/>
      <c r="L397" s="9"/>
      <c r="M397" s="59"/>
      <c r="N397" s="74"/>
      <c r="O397" s="101"/>
    </row>
    <row r="398" spans="2:15" ht="12.75" customHeight="1" x14ac:dyDescent="0.2">
      <c r="B398" s="3" t="s">
        <v>668</v>
      </c>
      <c r="C398" s="4" t="s">
        <v>640</v>
      </c>
      <c r="D398" s="4"/>
      <c r="E398" s="4"/>
      <c r="F398" s="4"/>
      <c r="G398" s="26"/>
      <c r="H398" s="61"/>
      <c r="I398" s="75">
        <f t="shared" ref="I398:I402" si="104">+F398+G398+H398</f>
        <v>0</v>
      </c>
      <c r="J398" s="35"/>
      <c r="K398" s="35"/>
      <c r="L398" s="35"/>
      <c r="M398" s="61"/>
      <c r="N398" s="75">
        <f>+J398+K398+M398</f>
        <v>0</v>
      </c>
      <c r="O398" s="86"/>
    </row>
    <row r="399" spans="2:15" ht="12.75" customHeight="1" x14ac:dyDescent="0.2">
      <c r="B399" s="3" t="s">
        <v>669</v>
      </c>
      <c r="C399" s="4" t="s">
        <v>642</v>
      </c>
      <c r="D399" s="4"/>
      <c r="E399" s="4"/>
      <c r="F399" s="4"/>
      <c r="G399" s="26"/>
      <c r="H399" s="57"/>
      <c r="I399" s="75">
        <f t="shared" si="104"/>
        <v>0</v>
      </c>
      <c r="J399" s="35"/>
      <c r="K399" s="35"/>
      <c r="L399" s="35"/>
      <c r="M399" s="61"/>
      <c r="N399" s="75">
        <f>+J399+K399+M399</f>
        <v>0</v>
      </c>
      <c r="O399" s="86"/>
    </row>
    <row r="400" spans="2:15" ht="12.75" customHeight="1" x14ac:dyDescent="0.2">
      <c r="B400" s="3" t="s">
        <v>670</v>
      </c>
      <c r="C400" s="4" t="s">
        <v>671</v>
      </c>
      <c r="D400" s="4"/>
      <c r="E400" s="4"/>
      <c r="F400" s="4"/>
      <c r="G400" s="26"/>
      <c r="H400" s="57"/>
      <c r="I400" s="75">
        <f t="shared" si="104"/>
        <v>0</v>
      </c>
      <c r="J400" s="35"/>
      <c r="K400" s="35"/>
      <c r="L400" s="35"/>
      <c r="M400" s="61"/>
      <c r="N400" s="75">
        <f>+J400+K400+M400</f>
        <v>0</v>
      </c>
      <c r="O400" s="86"/>
    </row>
    <row r="401" spans="2:15" ht="12.75" customHeight="1" x14ac:dyDescent="0.2">
      <c r="B401" s="3" t="s">
        <v>672</v>
      </c>
      <c r="C401" s="4" t="s">
        <v>673</v>
      </c>
      <c r="D401" s="4"/>
      <c r="E401" s="4"/>
      <c r="F401" s="4"/>
      <c r="G401" s="26"/>
      <c r="H401" s="57"/>
      <c r="I401" s="75">
        <f t="shared" si="104"/>
        <v>0</v>
      </c>
      <c r="J401" s="35"/>
      <c r="K401" s="35"/>
      <c r="L401" s="35"/>
      <c r="M401" s="61"/>
      <c r="N401" s="75">
        <f>+J401+K401+M401</f>
        <v>0</v>
      </c>
      <c r="O401" s="86"/>
    </row>
    <row r="402" spans="2:15" ht="12.75" customHeight="1" x14ac:dyDescent="0.2">
      <c r="B402" s="3" t="s">
        <v>674</v>
      </c>
      <c r="C402" s="4" t="s">
        <v>7</v>
      </c>
      <c r="D402" s="4"/>
      <c r="E402" s="4"/>
      <c r="F402" s="4"/>
      <c r="G402" s="26"/>
      <c r="H402" s="57"/>
      <c r="I402" s="75">
        <f t="shared" si="104"/>
        <v>0</v>
      </c>
      <c r="J402" s="35"/>
      <c r="K402" s="35"/>
      <c r="L402" s="35"/>
      <c r="M402" s="61"/>
      <c r="N402" s="75">
        <f>+J402+K402+M402</f>
        <v>0</v>
      </c>
      <c r="O402" s="86"/>
    </row>
    <row r="403" spans="2:15" ht="12.75" customHeight="1" x14ac:dyDescent="0.2">
      <c r="B403" s="5"/>
      <c r="C403" s="6" t="s">
        <v>675</v>
      </c>
      <c r="D403" s="24">
        <f>SUM(D398:D402)</f>
        <v>0</v>
      </c>
      <c r="E403" s="24">
        <f t="shared" ref="E403:N403" si="105">SUM(E398:E402)</f>
        <v>0</v>
      </c>
      <c r="F403" s="24">
        <f t="shared" si="105"/>
        <v>0</v>
      </c>
      <c r="G403" s="24">
        <f t="shared" si="105"/>
        <v>0</v>
      </c>
      <c r="H403" s="58">
        <f t="shared" si="105"/>
        <v>0</v>
      </c>
      <c r="I403" s="73">
        <f t="shared" si="105"/>
        <v>0</v>
      </c>
      <c r="J403" s="113">
        <f t="shared" si="105"/>
        <v>0</v>
      </c>
      <c r="K403" s="58">
        <f t="shared" si="105"/>
        <v>0</v>
      </c>
      <c r="L403" s="58">
        <f>SUM(L398:L402)</f>
        <v>0</v>
      </c>
      <c r="M403" s="58">
        <f t="shared" si="105"/>
        <v>0</v>
      </c>
      <c r="N403" s="73">
        <f t="shared" si="105"/>
        <v>0</v>
      </c>
      <c r="O403" s="86"/>
    </row>
    <row r="404" spans="2:15" ht="12.75" customHeight="1" x14ac:dyDescent="0.2">
      <c r="B404" s="7" t="s">
        <v>676</v>
      </c>
      <c r="C404" s="8" t="s">
        <v>677</v>
      </c>
      <c r="D404" s="8"/>
      <c r="E404" s="8"/>
      <c r="F404" s="8"/>
      <c r="G404" s="9"/>
      <c r="H404" s="59"/>
      <c r="I404" s="74"/>
      <c r="J404" s="25"/>
      <c r="K404" s="9"/>
      <c r="L404" s="9"/>
      <c r="M404" s="59"/>
      <c r="N404" s="74"/>
      <c r="O404" s="101"/>
    </row>
    <row r="405" spans="2:15" ht="12.75" customHeight="1" x14ac:dyDescent="0.2">
      <c r="B405" s="3" t="s">
        <v>678</v>
      </c>
      <c r="C405" s="4" t="s">
        <v>640</v>
      </c>
      <c r="D405" s="4"/>
      <c r="E405" s="4"/>
      <c r="F405" s="4"/>
      <c r="G405" s="26"/>
      <c r="H405" s="57"/>
      <c r="I405" s="75">
        <f t="shared" ref="I405:I411" si="106">+F405+G405+H405</f>
        <v>0</v>
      </c>
      <c r="J405" s="35"/>
      <c r="K405" s="26"/>
      <c r="L405" s="26"/>
      <c r="M405" s="57"/>
      <c r="N405" s="75">
        <f t="shared" ref="N405:N411" si="107">+J405+K405+M405</f>
        <v>0</v>
      </c>
      <c r="O405" s="86"/>
    </row>
    <row r="406" spans="2:15" ht="12.75" customHeight="1" x14ac:dyDescent="0.2">
      <c r="B406" s="3" t="s">
        <v>679</v>
      </c>
      <c r="C406" s="4" t="s">
        <v>642</v>
      </c>
      <c r="D406" s="4"/>
      <c r="E406" s="4"/>
      <c r="F406" s="4"/>
      <c r="G406" s="26"/>
      <c r="H406" s="57"/>
      <c r="I406" s="75">
        <f t="shared" si="106"/>
        <v>0</v>
      </c>
      <c r="J406" s="35"/>
      <c r="K406" s="26"/>
      <c r="L406" s="26"/>
      <c r="M406" s="57"/>
      <c r="N406" s="75">
        <f t="shared" si="107"/>
        <v>0</v>
      </c>
      <c r="O406" s="86"/>
    </row>
    <row r="407" spans="2:15" ht="12.75" customHeight="1" x14ac:dyDescent="0.2">
      <c r="B407" s="3" t="s">
        <v>680</v>
      </c>
      <c r="C407" s="4" t="s">
        <v>681</v>
      </c>
      <c r="D407" s="4"/>
      <c r="E407" s="4"/>
      <c r="F407" s="4"/>
      <c r="G407" s="26"/>
      <c r="H407" s="57"/>
      <c r="I407" s="75">
        <f t="shared" si="106"/>
        <v>0</v>
      </c>
      <c r="J407" s="35"/>
      <c r="K407" s="26"/>
      <c r="L407" s="26"/>
      <c r="M407" s="57"/>
      <c r="N407" s="75">
        <f t="shared" si="107"/>
        <v>0</v>
      </c>
      <c r="O407" s="86"/>
    </row>
    <row r="408" spans="2:15" ht="12.75" customHeight="1" x14ac:dyDescent="0.2">
      <c r="B408" s="3" t="s">
        <v>682</v>
      </c>
      <c r="C408" s="4" t="s">
        <v>683</v>
      </c>
      <c r="D408" s="4"/>
      <c r="E408" s="4"/>
      <c r="F408" s="4"/>
      <c r="G408" s="26"/>
      <c r="H408" s="57"/>
      <c r="I408" s="75">
        <f t="shared" si="106"/>
        <v>0</v>
      </c>
      <c r="J408" s="35"/>
      <c r="K408" s="26"/>
      <c r="L408" s="26"/>
      <c r="M408" s="57"/>
      <c r="N408" s="75">
        <f t="shared" si="107"/>
        <v>0</v>
      </c>
      <c r="O408" s="86"/>
    </row>
    <row r="409" spans="2:15" ht="12.75" customHeight="1" x14ac:dyDescent="0.2">
      <c r="B409" s="3" t="s">
        <v>684</v>
      </c>
      <c r="C409" s="4" t="s">
        <v>685</v>
      </c>
      <c r="D409" s="4"/>
      <c r="E409" s="4"/>
      <c r="F409" s="4"/>
      <c r="G409" s="26"/>
      <c r="H409" s="57"/>
      <c r="I409" s="75">
        <f t="shared" si="106"/>
        <v>0</v>
      </c>
      <c r="J409" s="35"/>
      <c r="K409" s="26"/>
      <c r="L409" s="26"/>
      <c r="M409" s="57"/>
      <c r="N409" s="75">
        <f t="shared" si="107"/>
        <v>0</v>
      </c>
      <c r="O409" s="86"/>
    </row>
    <row r="410" spans="2:15" ht="12.75" customHeight="1" x14ac:dyDescent="0.2">
      <c r="B410" s="3" t="s">
        <v>686</v>
      </c>
      <c r="C410" s="4" t="s">
        <v>687</v>
      </c>
      <c r="D410" s="4"/>
      <c r="E410" s="4"/>
      <c r="F410" s="4"/>
      <c r="G410" s="26"/>
      <c r="H410" s="57"/>
      <c r="I410" s="75">
        <f t="shared" si="106"/>
        <v>0</v>
      </c>
      <c r="J410" s="35"/>
      <c r="K410" s="26"/>
      <c r="L410" s="26"/>
      <c r="M410" s="57"/>
      <c r="N410" s="75">
        <f t="shared" si="107"/>
        <v>0</v>
      </c>
      <c r="O410" s="86"/>
    </row>
    <row r="411" spans="2:15" ht="12.75" customHeight="1" x14ac:dyDescent="0.2">
      <c r="B411" s="3" t="s">
        <v>688</v>
      </c>
      <c r="C411" s="4" t="s">
        <v>7</v>
      </c>
      <c r="D411" s="4"/>
      <c r="E411" s="4"/>
      <c r="F411" s="4"/>
      <c r="G411" s="26"/>
      <c r="H411" s="57"/>
      <c r="I411" s="75">
        <f t="shared" si="106"/>
        <v>0</v>
      </c>
      <c r="J411" s="35"/>
      <c r="K411" s="26"/>
      <c r="L411" s="26"/>
      <c r="M411" s="57"/>
      <c r="N411" s="75">
        <f t="shared" si="107"/>
        <v>0</v>
      </c>
      <c r="O411" s="86"/>
    </row>
    <row r="412" spans="2:15" ht="12.75" customHeight="1" x14ac:dyDescent="0.2">
      <c r="B412" s="5"/>
      <c r="C412" s="6" t="s">
        <v>689</v>
      </c>
      <c r="D412" s="24">
        <f>SUM(D405:D411)</f>
        <v>0</v>
      </c>
      <c r="E412" s="24">
        <f t="shared" ref="E412:N412" si="108">SUM(E405:E411)</f>
        <v>0</v>
      </c>
      <c r="F412" s="24">
        <f t="shared" si="108"/>
        <v>0</v>
      </c>
      <c r="G412" s="24">
        <f t="shared" si="108"/>
        <v>0</v>
      </c>
      <c r="H412" s="58">
        <f t="shared" si="108"/>
        <v>0</v>
      </c>
      <c r="I412" s="73">
        <f t="shared" si="108"/>
        <v>0</v>
      </c>
      <c r="J412" s="113">
        <f t="shared" si="108"/>
        <v>0</v>
      </c>
      <c r="K412" s="58">
        <f t="shared" si="108"/>
        <v>0</v>
      </c>
      <c r="L412" s="58">
        <f>SUM(L405:L411)</f>
        <v>0</v>
      </c>
      <c r="M412" s="58">
        <f t="shared" si="108"/>
        <v>0</v>
      </c>
      <c r="N412" s="73">
        <f t="shared" si="108"/>
        <v>0</v>
      </c>
      <c r="O412" s="86"/>
    </row>
    <row r="413" spans="2:15" ht="12.75" customHeight="1" x14ac:dyDescent="0.2">
      <c r="B413" s="7" t="s">
        <v>690</v>
      </c>
      <c r="C413" s="8" t="s">
        <v>691</v>
      </c>
      <c r="D413" s="8"/>
      <c r="E413" s="8"/>
      <c r="F413" s="8"/>
      <c r="G413" s="9"/>
      <c r="H413" s="59"/>
      <c r="I413" s="74"/>
      <c r="J413" s="25"/>
      <c r="K413" s="9"/>
      <c r="L413" s="9"/>
      <c r="M413" s="59"/>
      <c r="N413" s="74"/>
      <c r="O413" s="101"/>
    </row>
    <row r="414" spans="2:15" ht="12.75" customHeight="1" x14ac:dyDescent="0.2">
      <c r="B414" s="3" t="s">
        <v>692</v>
      </c>
      <c r="C414" s="4" t="s">
        <v>640</v>
      </c>
      <c r="D414" s="4"/>
      <c r="E414" s="4"/>
      <c r="F414" s="4"/>
      <c r="G414" s="26"/>
      <c r="H414" s="57"/>
      <c r="I414" s="75">
        <f t="shared" ref="I414:I419" si="109">+F414+G414+H414</f>
        <v>0</v>
      </c>
      <c r="J414" s="35"/>
      <c r="K414" s="26"/>
      <c r="L414" s="26"/>
      <c r="M414" s="57"/>
      <c r="N414" s="75">
        <f t="shared" ref="N414:N419" si="110">+J414+K414+M414</f>
        <v>0</v>
      </c>
      <c r="O414" s="86"/>
    </row>
    <row r="415" spans="2:15" ht="12.75" customHeight="1" x14ac:dyDescent="0.2">
      <c r="B415" s="3" t="s">
        <v>693</v>
      </c>
      <c r="C415" s="4" t="s">
        <v>642</v>
      </c>
      <c r="D415" s="4"/>
      <c r="E415" s="4"/>
      <c r="F415" s="4"/>
      <c r="G415" s="26"/>
      <c r="H415" s="57"/>
      <c r="I415" s="75">
        <f t="shared" si="109"/>
        <v>0</v>
      </c>
      <c r="J415" s="35"/>
      <c r="K415" s="26"/>
      <c r="L415" s="26"/>
      <c r="M415" s="57"/>
      <c r="N415" s="75">
        <f t="shared" si="110"/>
        <v>0</v>
      </c>
      <c r="O415" s="86"/>
    </row>
    <row r="416" spans="2:15" ht="12.75" customHeight="1" x14ac:dyDescent="0.2">
      <c r="B416" s="3" t="s">
        <v>694</v>
      </c>
      <c r="C416" s="4" t="s">
        <v>644</v>
      </c>
      <c r="D416" s="4"/>
      <c r="E416" s="4"/>
      <c r="F416" s="4"/>
      <c r="G416" s="26"/>
      <c r="H416" s="57"/>
      <c r="I416" s="75">
        <f t="shared" si="109"/>
        <v>0</v>
      </c>
      <c r="J416" s="35"/>
      <c r="K416" s="26"/>
      <c r="L416" s="26"/>
      <c r="M416" s="57"/>
      <c r="N416" s="75">
        <f t="shared" si="110"/>
        <v>0</v>
      </c>
      <c r="O416" s="86"/>
    </row>
    <row r="417" spans="2:15" ht="12.75" customHeight="1" x14ac:dyDescent="0.2">
      <c r="B417" s="3" t="s">
        <v>695</v>
      </c>
      <c r="C417" s="4" t="s">
        <v>696</v>
      </c>
      <c r="D417" s="4"/>
      <c r="E417" s="4"/>
      <c r="F417" s="4"/>
      <c r="G417" s="26"/>
      <c r="H417" s="57"/>
      <c r="I417" s="75">
        <f t="shared" si="109"/>
        <v>0</v>
      </c>
      <c r="J417" s="35"/>
      <c r="K417" s="26"/>
      <c r="L417" s="26"/>
      <c r="M417" s="57"/>
      <c r="N417" s="75">
        <f t="shared" si="110"/>
        <v>0</v>
      </c>
      <c r="O417" s="86"/>
    </row>
    <row r="418" spans="2:15" ht="12.75" customHeight="1" x14ac:dyDescent="0.2">
      <c r="B418" s="3" t="s">
        <v>697</v>
      </c>
      <c r="C418" s="4" t="s">
        <v>698</v>
      </c>
      <c r="D418" s="4"/>
      <c r="E418" s="4"/>
      <c r="F418" s="4"/>
      <c r="G418" s="26"/>
      <c r="H418" s="57"/>
      <c r="I418" s="75">
        <f t="shared" si="109"/>
        <v>0</v>
      </c>
      <c r="J418" s="35"/>
      <c r="K418" s="26"/>
      <c r="L418" s="26"/>
      <c r="M418" s="57"/>
      <c r="N418" s="75">
        <f t="shared" si="110"/>
        <v>0</v>
      </c>
      <c r="O418" s="86"/>
    </row>
    <row r="419" spans="2:15" ht="12.75" customHeight="1" x14ac:dyDescent="0.2">
      <c r="B419" s="3" t="s">
        <v>699</v>
      </c>
      <c r="C419" s="4" t="s">
        <v>7</v>
      </c>
      <c r="D419" s="4"/>
      <c r="E419" s="4"/>
      <c r="F419" s="4"/>
      <c r="G419" s="26"/>
      <c r="H419" s="57"/>
      <c r="I419" s="75">
        <f t="shared" si="109"/>
        <v>0</v>
      </c>
      <c r="J419" s="35"/>
      <c r="K419" s="26"/>
      <c r="L419" s="26"/>
      <c r="M419" s="57"/>
      <c r="N419" s="75">
        <f t="shared" si="110"/>
        <v>0</v>
      </c>
      <c r="O419" s="86"/>
    </row>
    <row r="420" spans="2:15" ht="12.75" customHeight="1" x14ac:dyDescent="0.2">
      <c r="B420" s="5"/>
      <c r="C420" s="6" t="s">
        <v>700</v>
      </c>
      <c r="D420" s="24">
        <f>SUM(D414:D419)</f>
        <v>0</v>
      </c>
      <c r="E420" s="24">
        <f t="shared" ref="E420:N420" si="111">SUM(E414:E419)</f>
        <v>0</v>
      </c>
      <c r="F420" s="24">
        <f t="shared" si="111"/>
        <v>0</v>
      </c>
      <c r="G420" s="24">
        <f t="shared" si="111"/>
        <v>0</v>
      </c>
      <c r="H420" s="58">
        <f t="shared" si="111"/>
        <v>0</v>
      </c>
      <c r="I420" s="73">
        <f t="shared" si="111"/>
        <v>0</v>
      </c>
      <c r="J420" s="113">
        <f t="shared" si="111"/>
        <v>0</v>
      </c>
      <c r="K420" s="58">
        <f t="shared" si="111"/>
        <v>0</v>
      </c>
      <c r="L420" s="58">
        <f>SUM(L414:L419)</f>
        <v>0</v>
      </c>
      <c r="M420" s="58">
        <f t="shared" si="111"/>
        <v>0</v>
      </c>
      <c r="N420" s="73">
        <f t="shared" si="111"/>
        <v>0</v>
      </c>
      <c r="O420" s="86"/>
    </row>
    <row r="421" spans="2:15" ht="12.75" customHeight="1" x14ac:dyDescent="0.2">
      <c r="B421" s="7" t="s">
        <v>701</v>
      </c>
      <c r="C421" s="8" t="s">
        <v>702</v>
      </c>
      <c r="D421" s="8"/>
      <c r="E421" s="8"/>
      <c r="F421" s="8"/>
      <c r="G421" s="9"/>
      <c r="H421" s="59"/>
      <c r="I421" s="74"/>
      <c r="J421" s="25"/>
      <c r="K421" s="9"/>
      <c r="L421" s="9"/>
      <c r="M421" s="59"/>
      <c r="N421" s="74"/>
      <c r="O421" s="101"/>
    </row>
    <row r="422" spans="2:15" ht="12.75" customHeight="1" x14ac:dyDescent="0.2">
      <c r="B422" s="3" t="s">
        <v>703</v>
      </c>
      <c r="C422" s="4" t="s">
        <v>704</v>
      </c>
      <c r="D422" s="4"/>
      <c r="E422" s="4"/>
      <c r="F422" s="4"/>
      <c r="G422" s="26"/>
      <c r="H422" s="57"/>
      <c r="I422" s="75">
        <f t="shared" ref="I422:I429" si="112">+F422+G422+H422</f>
        <v>0</v>
      </c>
      <c r="J422" s="35"/>
      <c r="K422" s="26"/>
      <c r="L422" s="26"/>
      <c r="M422" s="57"/>
      <c r="N422" s="75">
        <f t="shared" ref="N422:N429" si="113">+J422+K422+M422</f>
        <v>0</v>
      </c>
      <c r="O422" s="86"/>
    </row>
    <row r="423" spans="2:15" ht="12.75" customHeight="1" x14ac:dyDescent="0.2">
      <c r="B423" s="3" t="s">
        <v>705</v>
      </c>
      <c r="C423" s="4" t="s">
        <v>706</v>
      </c>
      <c r="D423" s="4"/>
      <c r="E423" s="4"/>
      <c r="F423" s="4"/>
      <c r="G423" s="26"/>
      <c r="H423" s="57"/>
      <c r="I423" s="75">
        <f t="shared" si="112"/>
        <v>0</v>
      </c>
      <c r="J423" s="35"/>
      <c r="K423" s="26"/>
      <c r="L423" s="26"/>
      <c r="M423" s="57"/>
      <c r="N423" s="75">
        <f t="shared" si="113"/>
        <v>0</v>
      </c>
      <c r="O423" s="86"/>
    </row>
    <row r="424" spans="2:15" ht="12.75" customHeight="1" x14ac:dyDescent="0.2">
      <c r="B424" s="3" t="s">
        <v>707</v>
      </c>
      <c r="C424" s="4" t="s">
        <v>708</v>
      </c>
      <c r="D424" s="4"/>
      <c r="E424" s="4"/>
      <c r="F424" s="4"/>
      <c r="G424" s="26"/>
      <c r="H424" s="57"/>
      <c r="I424" s="75">
        <f t="shared" si="112"/>
        <v>0</v>
      </c>
      <c r="J424" s="35"/>
      <c r="K424" s="26"/>
      <c r="L424" s="26"/>
      <c r="M424" s="57"/>
      <c r="N424" s="75">
        <f t="shared" si="113"/>
        <v>0</v>
      </c>
      <c r="O424" s="86"/>
    </row>
    <row r="425" spans="2:15" ht="12.75" customHeight="1" x14ac:dyDescent="0.2">
      <c r="B425" s="3" t="s">
        <v>709</v>
      </c>
      <c r="C425" s="4" t="s">
        <v>710</v>
      </c>
      <c r="D425" s="4"/>
      <c r="E425" s="4"/>
      <c r="F425" s="4"/>
      <c r="G425" s="26"/>
      <c r="H425" s="57"/>
      <c r="I425" s="75">
        <f t="shared" si="112"/>
        <v>0</v>
      </c>
      <c r="J425" s="35"/>
      <c r="K425" s="26"/>
      <c r="L425" s="26"/>
      <c r="M425" s="57"/>
      <c r="N425" s="75">
        <f t="shared" si="113"/>
        <v>0</v>
      </c>
      <c r="O425" s="86"/>
    </row>
    <row r="426" spans="2:15" ht="12.75" customHeight="1" x14ac:dyDescent="0.2">
      <c r="B426" s="3" t="s">
        <v>711</v>
      </c>
      <c r="C426" s="4" t="s">
        <v>712</v>
      </c>
      <c r="D426" s="4"/>
      <c r="E426" s="4"/>
      <c r="F426" s="4"/>
      <c r="G426" s="26"/>
      <c r="H426" s="57"/>
      <c r="I426" s="75">
        <f t="shared" si="112"/>
        <v>0</v>
      </c>
      <c r="J426" s="35"/>
      <c r="K426" s="26"/>
      <c r="L426" s="26"/>
      <c r="M426" s="57"/>
      <c r="N426" s="75">
        <f t="shared" si="113"/>
        <v>0</v>
      </c>
      <c r="O426" s="86"/>
    </row>
    <row r="427" spans="2:15" ht="12.75" customHeight="1" x14ac:dyDescent="0.2">
      <c r="B427" s="3" t="s">
        <v>713</v>
      </c>
      <c r="C427" s="4" t="s">
        <v>667</v>
      </c>
      <c r="D427" s="4"/>
      <c r="E427" s="4"/>
      <c r="F427" s="4"/>
      <c r="G427" s="26"/>
      <c r="H427" s="57"/>
      <c r="I427" s="75">
        <f t="shared" si="112"/>
        <v>0</v>
      </c>
      <c r="J427" s="35"/>
      <c r="K427" s="26"/>
      <c r="L427" s="26"/>
      <c r="M427" s="57"/>
      <c r="N427" s="75">
        <f t="shared" si="113"/>
        <v>0</v>
      </c>
      <c r="O427" s="86"/>
    </row>
    <row r="428" spans="2:15" ht="12.75" customHeight="1" x14ac:dyDescent="0.2">
      <c r="B428" s="3" t="s">
        <v>714</v>
      </c>
      <c r="C428" s="4" t="s">
        <v>696</v>
      </c>
      <c r="D428" s="4"/>
      <c r="E428" s="4"/>
      <c r="F428" s="4"/>
      <c r="G428" s="26"/>
      <c r="H428" s="57"/>
      <c r="I428" s="75">
        <f t="shared" si="112"/>
        <v>0</v>
      </c>
      <c r="J428" s="35"/>
      <c r="K428" s="26"/>
      <c r="L428" s="26"/>
      <c r="M428" s="57"/>
      <c r="N428" s="75">
        <f t="shared" si="113"/>
        <v>0</v>
      </c>
      <c r="O428" s="86"/>
    </row>
    <row r="429" spans="2:15" ht="12.75" customHeight="1" x14ac:dyDescent="0.2">
      <c r="B429" s="3" t="s">
        <v>715</v>
      </c>
      <c r="C429" s="4" t="s">
        <v>7</v>
      </c>
      <c r="D429" s="4"/>
      <c r="E429" s="4"/>
      <c r="F429" s="4"/>
      <c r="G429" s="26"/>
      <c r="H429" s="57"/>
      <c r="I429" s="75">
        <f t="shared" si="112"/>
        <v>0</v>
      </c>
      <c r="J429" s="35"/>
      <c r="K429" s="26"/>
      <c r="L429" s="26"/>
      <c r="M429" s="57"/>
      <c r="N429" s="75">
        <f t="shared" si="113"/>
        <v>0</v>
      </c>
      <c r="O429" s="86"/>
    </row>
    <row r="430" spans="2:15" ht="12.75" customHeight="1" x14ac:dyDescent="0.2">
      <c r="B430" s="5"/>
      <c r="C430" s="6" t="s">
        <v>716</v>
      </c>
      <c r="D430" s="24">
        <f>SUM(D422:D429)</f>
        <v>0</v>
      </c>
      <c r="E430" s="24">
        <f t="shared" ref="E430:N430" si="114">SUM(E422:E429)</f>
        <v>0</v>
      </c>
      <c r="F430" s="24">
        <f t="shared" si="114"/>
        <v>0</v>
      </c>
      <c r="G430" s="24">
        <f t="shared" si="114"/>
        <v>0</v>
      </c>
      <c r="H430" s="58">
        <f t="shared" si="114"/>
        <v>0</v>
      </c>
      <c r="I430" s="73">
        <f t="shared" si="114"/>
        <v>0</v>
      </c>
      <c r="J430" s="113">
        <f t="shared" si="114"/>
        <v>0</v>
      </c>
      <c r="K430" s="58">
        <f t="shared" si="114"/>
        <v>0</v>
      </c>
      <c r="L430" s="58">
        <f>SUM(L422:L429)</f>
        <v>0</v>
      </c>
      <c r="M430" s="58">
        <f t="shared" si="114"/>
        <v>0</v>
      </c>
      <c r="N430" s="73">
        <f t="shared" si="114"/>
        <v>0</v>
      </c>
      <c r="O430" s="86"/>
    </row>
    <row r="431" spans="2:15" ht="12.75" customHeight="1" x14ac:dyDescent="0.2">
      <c r="B431" s="7" t="s">
        <v>717</v>
      </c>
      <c r="C431" s="8" t="s">
        <v>718</v>
      </c>
      <c r="D431" s="8"/>
      <c r="E431" s="8"/>
      <c r="F431" s="8"/>
      <c r="G431" s="9"/>
      <c r="H431" s="59"/>
      <c r="I431" s="74"/>
      <c r="J431" s="25"/>
      <c r="K431" s="9"/>
      <c r="L431" s="9"/>
      <c r="M431" s="59"/>
      <c r="N431" s="74"/>
      <c r="O431" s="101"/>
    </row>
    <row r="432" spans="2:15" ht="12.75" customHeight="1" x14ac:dyDescent="0.2">
      <c r="B432" s="3" t="s">
        <v>719</v>
      </c>
      <c r="C432" s="4" t="s">
        <v>720</v>
      </c>
      <c r="D432" s="4"/>
      <c r="E432" s="4"/>
      <c r="F432" s="4"/>
      <c r="G432" s="26"/>
      <c r="H432" s="57"/>
      <c r="I432" s="75">
        <f t="shared" ref="I432:I447" si="115">+F432+G432+H432</f>
        <v>0</v>
      </c>
      <c r="J432" s="35"/>
      <c r="K432" s="26"/>
      <c r="L432" s="26"/>
      <c r="M432" s="57"/>
      <c r="N432" s="75">
        <f t="shared" ref="N432:N447" si="116">+J432+K432+M432</f>
        <v>0</v>
      </c>
      <c r="O432" s="86"/>
    </row>
    <row r="433" spans="2:15" ht="12.75" customHeight="1" x14ac:dyDescent="0.2">
      <c r="B433" s="3" t="s">
        <v>721</v>
      </c>
      <c r="C433" s="4" t="s">
        <v>722</v>
      </c>
      <c r="D433" s="4"/>
      <c r="E433" s="4"/>
      <c r="F433" s="4"/>
      <c r="G433" s="26"/>
      <c r="H433" s="57"/>
      <c r="I433" s="75">
        <f t="shared" si="115"/>
        <v>0</v>
      </c>
      <c r="J433" s="35"/>
      <c r="K433" s="26"/>
      <c r="L433" s="26"/>
      <c r="M433" s="57"/>
      <c r="N433" s="75">
        <f t="shared" si="116"/>
        <v>0</v>
      </c>
      <c r="O433" s="86"/>
    </row>
    <row r="434" spans="2:15" ht="12.75" customHeight="1" x14ac:dyDescent="0.2">
      <c r="B434" s="3" t="s">
        <v>723</v>
      </c>
      <c r="C434" s="4" t="s">
        <v>724</v>
      </c>
      <c r="D434" s="4"/>
      <c r="E434" s="4"/>
      <c r="F434" s="4"/>
      <c r="G434" s="26"/>
      <c r="H434" s="57"/>
      <c r="I434" s="75">
        <f t="shared" si="115"/>
        <v>0</v>
      </c>
      <c r="J434" s="35"/>
      <c r="K434" s="26"/>
      <c r="L434" s="26"/>
      <c r="M434" s="57"/>
      <c r="N434" s="75">
        <f t="shared" si="116"/>
        <v>0</v>
      </c>
      <c r="O434" s="86"/>
    </row>
    <row r="435" spans="2:15" ht="12.75" customHeight="1" x14ac:dyDescent="0.2">
      <c r="B435" s="3" t="s">
        <v>725</v>
      </c>
      <c r="C435" s="4" t="s">
        <v>726</v>
      </c>
      <c r="D435" s="4"/>
      <c r="E435" s="4"/>
      <c r="F435" s="4"/>
      <c r="G435" s="26"/>
      <c r="H435" s="57"/>
      <c r="I435" s="75">
        <f t="shared" si="115"/>
        <v>0</v>
      </c>
      <c r="J435" s="35"/>
      <c r="K435" s="26"/>
      <c r="L435" s="26"/>
      <c r="M435" s="57"/>
      <c r="N435" s="75">
        <f t="shared" si="116"/>
        <v>0</v>
      </c>
      <c r="O435" s="86"/>
    </row>
    <row r="436" spans="2:15" ht="12.75" customHeight="1" x14ac:dyDescent="0.2">
      <c r="B436" s="3" t="s">
        <v>727</v>
      </c>
      <c r="C436" s="4" t="s">
        <v>728</v>
      </c>
      <c r="D436" s="4"/>
      <c r="E436" s="4"/>
      <c r="F436" s="4"/>
      <c r="G436" s="26"/>
      <c r="H436" s="57"/>
      <c r="I436" s="75">
        <f t="shared" si="115"/>
        <v>0</v>
      </c>
      <c r="J436" s="35"/>
      <c r="K436" s="26"/>
      <c r="L436" s="26"/>
      <c r="M436" s="57"/>
      <c r="N436" s="75">
        <f t="shared" si="116"/>
        <v>0</v>
      </c>
      <c r="O436" s="86"/>
    </row>
    <row r="437" spans="2:15" ht="12.75" customHeight="1" x14ac:dyDescent="0.2">
      <c r="B437" s="3" t="s">
        <v>729</v>
      </c>
      <c r="C437" s="4" t="s">
        <v>344</v>
      </c>
      <c r="D437" s="4"/>
      <c r="E437" s="4"/>
      <c r="F437" s="4"/>
      <c r="G437" s="26"/>
      <c r="H437" s="57"/>
      <c r="I437" s="75">
        <f t="shared" si="115"/>
        <v>0</v>
      </c>
      <c r="J437" s="35"/>
      <c r="K437" s="26"/>
      <c r="L437" s="26"/>
      <c r="M437" s="57"/>
      <c r="N437" s="75">
        <f t="shared" si="116"/>
        <v>0</v>
      </c>
      <c r="O437" s="86"/>
    </row>
    <row r="438" spans="2:15" ht="12.75" customHeight="1" x14ac:dyDescent="0.2">
      <c r="B438" s="3" t="s">
        <v>730</v>
      </c>
      <c r="C438" s="4" t="s">
        <v>731</v>
      </c>
      <c r="D438" s="4"/>
      <c r="E438" s="4"/>
      <c r="F438" s="4"/>
      <c r="G438" s="26"/>
      <c r="H438" s="57"/>
      <c r="I438" s="75">
        <f t="shared" si="115"/>
        <v>0</v>
      </c>
      <c r="J438" s="35"/>
      <c r="K438" s="26"/>
      <c r="L438" s="26"/>
      <c r="M438" s="57"/>
      <c r="N438" s="75">
        <f t="shared" si="116"/>
        <v>0</v>
      </c>
      <c r="O438" s="86"/>
    </row>
    <row r="439" spans="2:15" ht="12.75" customHeight="1" x14ac:dyDescent="0.2">
      <c r="B439" s="3" t="s">
        <v>732</v>
      </c>
      <c r="C439" s="4" t="s">
        <v>733</v>
      </c>
      <c r="D439" s="4"/>
      <c r="E439" s="4"/>
      <c r="F439" s="4"/>
      <c r="G439" s="26"/>
      <c r="H439" s="57"/>
      <c r="I439" s="75">
        <f t="shared" si="115"/>
        <v>0</v>
      </c>
      <c r="J439" s="35"/>
      <c r="K439" s="26"/>
      <c r="L439" s="26"/>
      <c r="M439" s="57"/>
      <c r="N439" s="75">
        <f t="shared" si="116"/>
        <v>0</v>
      </c>
      <c r="O439" s="86"/>
    </row>
    <row r="440" spans="2:15" ht="12.75" customHeight="1" x14ac:dyDescent="0.2">
      <c r="B440" s="3" t="s">
        <v>734</v>
      </c>
      <c r="C440" s="4" t="s">
        <v>735</v>
      </c>
      <c r="D440" s="4"/>
      <c r="E440" s="4"/>
      <c r="F440" s="4"/>
      <c r="G440" s="26"/>
      <c r="H440" s="57"/>
      <c r="I440" s="75">
        <f t="shared" si="115"/>
        <v>0</v>
      </c>
      <c r="J440" s="35"/>
      <c r="K440" s="26"/>
      <c r="L440" s="26"/>
      <c r="M440" s="57"/>
      <c r="N440" s="75">
        <f t="shared" si="116"/>
        <v>0</v>
      </c>
      <c r="O440" s="86"/>
    </row>
    <row r="441" spans="2:15" ht="12.75" customHeight="1" x14ac:dyDescent="0.2">
      <c r="B441" s="3" t="s">
        <v>736</v>
      </c>
      <c r="C441" s="4" t="s">
        <v>737</v>
      </c>
      <c r="D441" s="4"/>
      <c r="E441" s="4"/>
      <c r="F441" s="4"/>
      <c r="G441" s="26"/>
      <c r="H441" s="57"/>
      <c r="I441" s="75">
        <f t="shared" si="115"/>
        <v>0</v>
      </c>
      <c r="J441" s="35"/>
      <c r="K441" s="26"/>
      <c r="L441" s="26"/>
      <c r="M441" s="57"/>
      <c r="N441" s="75">
        <f t="shared" si="116"/>
        <v>0</v>
      </c>
      <c r="O441" s="86"/>
    </row>
    <row r="442" spans="2:15" ht="12.75" customHeight="1" x14ac:dyDescent="0.2">
      <c r="B442" s="3" t="s">
        <v>738</v>
      </c>
      <c r="C442" s="4" t="s">
        <v>739</v>
      </c>
      <c r="D442" s="4"/>
      <c r="E442" s="4"/>
      <c r="F442" s="4"/>
      <c r="G442" s="26"/>
      <c r="H442" s="57"/>
      <c r="I442" s="75">
        <f t="shared" si="115"/>
        <v>0</v>
      </c>
      <c r="J442" s="35"/>
      <c r="K442" s="26"/>
      <c r="L442" s="26"/>
      <c r="M442" s="57"/>
      <c r="N442" s="75">
        <f t="shared" si="116"/>
        <v>0</v>
      </c>
      <c r="O442" s="86"/>
    </row>
    <row r="443" spans="2:15" ht="12.75" customHeight="1" x14ac:dyDescent="0.2">
      <c r="B443" s="3" t="s">
        <v>740</v>
      </c>
      <c r="C443" s="4" t="s">
        <v>741</v>
      </c>
      <c r="D443" s="4"/>
      <c r="E443" s="4"/>
      <c r="F443" s="4"/>
      <c r="G443" s="26"/>
      <c r="H443" s="57"/>
      <c r="I443" s="75">
        <f t="shared" si="115"/>
        <v>0</v>
      </c>
      <c r="J443" s="35"/>
      <c r="K443" s="26"/>
      <c r="L443" s="26"/>
      <c r="M443" s="57"/>
      <c r="N443" s="75">
        <f t="shared" si="116"/>
        <v>0</v>
      </c>
      <c r="O443" s="86"/>
    </row>
    <row r="444" spans="2:15" ht="12.75" customHeight="1" x14ac:dyDescent="0.2">
      <c r="B444" s="3" t="s">
        <v>742</v>
      </c>
      <c r="C444" s="4" t="s">
        <v>743</v>
      </c>
      <c r="D444" s="4"/>
      <c r="E444" s="4"/>
      <c r="F444" s="4"/>
      <c r="G444" s="26"/>
      <c r="H444" s="57"/>
      <c r="I444" s="75">
        <f t="shared" si="115"/>
        <v>0</v>
      </c>
      <c r="J444" s="35"/>
      <c r="K444" s="26"/>
      <c r="L444" s="26"/>
      <c r="M444" s="57"/>
      <c r="N444" s="75">
        <f t="shared" si="116"/>
        <v>0</v>
      </c>
      <c r="O444" s="86"/>
    </row>
    <row r="445" spans="2:15" ht="12.75" customHeight="1" x14ac:dyDescent="0.2">
      <c r="B445" s="3" t="s">
        <v>744</v>
      </c>
      <c r="C445" s="4" t="s">
        <v>745</v>
      </c>
      <c r="D445" s="4"/>
      <c r="E445" s="4"/>
      <c r="F445" s="4"/>
      <c r="G445" s="26"/>
      <c r="H445" s="57"/>
      <c r="I445" s="75">
        <f t="shared" si="115"/>
        <v>0</v>
      </c>
      <c r="J445" s="35"/>
      <c r="K445" s="26"/>
      <c r="L445" s="26"/>
      <c r="M445" s="57"/>
      <c r="N445" s="75">
        <f t="shared" si="116"/>
        <v>0</v>
      </c>
      <c r="O445" s="86"/>
    </row>
    <row r="446" spans="2:15" ht="12.75" customHeight="1" x14ac:dyDescent="0.2">
      <c r="B446" s="3" t="s">
        <v>746</v>
      </c>
      <c r="C446" s="4" t="s">
        <v>747</v>
      </c>
      <c r="D446" s="4"/>
      <c r="E446" s="4"/>
      <c r="F446" s="4"/>
      <c r="G446" s="26"/>
      <c r="H446" s="57"/>
      <c r="I446" s="75">
        <f t="shared" si="115"/>
        <v>0</v>
      </c>
      <c r="J446" s="35"/>
      <c r="K446" s="26"/>
      <c r="L446" s="26"/>
      <c r="M446" s="57"/>
      <c r="N446" s="75">
        <f t="shared" si="116"/>
        <v>0</v>
      </c>
      <c r="O446" s="86"/>
    </row>
    <row r="447" spans="2:15" ht="12.75" customHeight="1" x14ac:dyDescent="0.2">
      <c r="B447" s="3" t="s">
        <v>748</v>
      </c>
      <c r="C447" s="4" t="s">
        <v>7</v>
      </c>
      <c r="D447" s="4"/>
      <c r="E447" s="4"/>
      <c r="F447" s="4"/>
      <c r="G447" s="26"/>
      <c r="H447" s="57"/>
      <c r="I447" s="75">
        <f t="shared" si="115"/>
        <v>0</v>
      </c>
      <c r="J447" s="35"/>
      <c r="K447" s="26"/>
      <c r="L447" s="26"/>
      <c r="M447" s="57"/>
      <c r="N447" s="75">
        <f t="shared" si="116"/>
        <v>0</v>
      </c>
      <c r="O447" s="86"/>
    </row>
    <row r="448" spans="2:15" ht="12.75" customHeight="1" x14ac:dyDescent="0.2">
      <c r="B448" s="5"/>
      <c r="C448" s="6" t="s">
        <v>749</v>
      </c>
      <c r="D448" s="24">
        <f>SUM(D432:D447)</f>
        <v>0</v>
      </c>
      <c r="E448" s="24">
        <f t="shared" ref="E448:N448" si="117">SUM(E432:E447)</f>
        <v>0</v>
      </c>
      <c r="F448" s="24">
        <f t="shared" si="117"/>
        <v>0</v>
      </c>
      <c r="G448" s="24">
        <f t="shared" si="117"/>
        <v>0</v>
      </c>
      <c r="H448" s="58">
        <f t="shared" si="117"/>
        <v>0</v>
      </c>
      <c r="I448" s="73">
        <f t="shared" si="117"/>
        <v>0</v>
      </c>
      <c r="J448" s="113">
        <f t="shared" si="117"/>
        <v>0</v>
      </c>
      <c r="K448" s="58">
        <f t="shared" si="117"/>
        <v>0</v>
      </c>
      <c r="L448" s="58">
        <f>SUM(L432:L447)</f>
        <v>0</v>
      </c>
      <c r="M448" s="58">
        <f t="shared" si="117"/>
        <v>0</v>
      </c>
      <c r="N448" s="73">
        <f t="shared" si="117"/>
        <v>0</v>
      </c>
      <c r="O448" s="86"/>
    </row>
    <row r="449" spans="2:15" ht="12.75" customHeight="1" x14ac:dyDescent="0.2">
      <c r="B449" s="7" t="s">
        <v>750</v>
      </c>
      <c r="C449" s="8" t="s">
        <v>1176</v>
      </c>
      <c r="D449" s="8"/>
      <c r="E449" s="8"/>
      <c r="F449" s="8"/>
      <c r="G449" s="9"/>
      <c r="H449" s="59"/>
      <c r="I449" s="74"/>
      <c r="J449" s="25"/>
      <c r="K449" s="9"/>
      <c r="L449" s="9"/>
      <c r="M449" s="59"/>
      <c r="N449" s="74"/>
      <c r="O449" s="101"/>
    </row>
    <row r="450" spans="2:15" ht="12.75" customHeight="1" x14ac:dyDescent="0.2">
      <c r="B450" s="3" t="s">
        <v>751</v>
      </c>
      <c r="C450" s="4" t="s">
        <v>752</v>
      </c>
      <c r="D450" s="4"/>
      <c r="E450" s="4"/>
      <c r="F450" s="4"/>
      <c r="G450" s="26"/>
      <c r="H450" s="57"/>
      <c r="I450" s="75">
        <f t="shared" ref="I450:I458" si="118">+F450+G450+H450</f>
        <v>0</v>
      </c>
      <c r="J450" s="35"/>
      <c r="K450" s="26"/>
      <c r="L450" s="26"/>
      <c r="M450" s="57"/>
      <c r="N450" s="75">
        <f t="shared" ref="N450:N458" si="119">+J450+K450+M450</f>
        <v>0</v>
      </c>
      <c r="O450" s="86"/>
    </row>
    <row r="451" spans="2:15" ht="12.75" customHeight="1" x14ac:dyDescent="0.2">
      <c r="B451" s="3" t="s">
        <v>753</v>
      </c>
      <c r="C451" s="4" t="s">
        <v>754</v>
      </c>
      <c r="D451" s="4"/>
      <c r="E451" s="4"/>
      <c r="F451" s="4"/>
      <c r="G451" s="26"/>
      <c r="H451" s="57"/>
      <c r="I451" s="75">
        <f t="shared" si="118"/>
        <v>0</v>
      </c>
      <c r="J451" s="35"/>
      <c r="K451" s="26"/>
      <c r="L451" s="26"/>
      <c r="M451" s="57"/>
      <c r="N451" s="75">
        <f t="shared" si="119"/>
        <v>0</v>
      </c>
      <c r="O451" s="86"/>
    </row>
    <row r="452" spans="2:15" ht="12.75" customHeight="1" x14ac:dyDescent="0.2">
      <c r="B452" s="3" t="s">
        <v>755</v>
      </c>
      <c r="C452" s="4" t="s">
        <v>726</v>
      </c>
      <c r="D452" s="4"/>
      <c r="E452" s="4"/>
      <c r="F452" s="4"/>
      <c r="G452" s="26"/>
      <c r="H452" s="57"/>
      <c r="I452" s="75">
        <f t="shared" si="118"/>
        <v>0</v>
      </c>
      <c r="J452" s="35"/>
      <c r="K452" s="26"/>
      <c r="L452" s="26"/>
      <c r="M452" s="57"/>
      <c r="N452" s="75">
        <f t="shared" si="119"/>
        <v>0</v>
      </c>
      <c r="O452" s="86"/>
    </row>
    <row r="453" spans="2:15" ht="12.75" customHeight="1" x14ac:dyDescent="0.2">
      <c r="B453" s="3" t="s">
        <v>756</v>
      </c>
      <c r="C453" s="4" t="s">
        <v>757</v>
      </c>
      <c r="D453" s="4"/>
      <c r="E453" s="4"/>
      <c r="F453" s="4"/>
      <c r="G453" s="26"/>
      <c r="H453" s="57"/>
      <c r="I453" s="75">
        <f t="shared" si="118"/>
        <v>0</v>
      </c>
      <c r="J453" s="35"/>
      <c r="K453" s="26"/>
      <c r="L453" s="26"/>
      <c r="M453" s="57"/>
      <c r="N453" s="75">
        <f t="shared" si="119"/>
        <v>0</v>
      </c>
      <c r="O453" s="86"/>
    </row>
    <row r="454" spans="2:15" ht="12.75" customHeight="1" x14ac:dyDescent="0.2">
      <c r="B454" s="3" t="s">
        <v>758</v>
      </c>
      <c r="C454" s="4" t="s">
        <v>759</v>
      </c>
      <c r="D454" s="4"/>
      <c r="E454" s="4"/>
      <c r="F454" s="4"/>
      <c r="G454" s="26"/>
      <c r="H454" s="57"/>
      <c r="I454" s="75">
        <f t="shared" si="118"/>
        <v>0</v>
      </c>
      <c r="J454" s="35"/>
      <c r="K454" s="26"/>
      <c r="L454" s="26"/>
      <c r="M454" s="57"/>
      <c r="N454" s="75">
        <f t="shared" si="119"/>
        <v>0</v>
      </c>
      <c r="O454" s="86"/>
    </row>
    <row r="455" spans="2:15" ht="12.75" customHeight="1" x14ac:dyDescent="0.2">
      <c r="B455" s="3" t="s">
        <v>760</v>
      </c>
      <c r="C455" s="4" t="s">
        <v>761</v>
      </c>
      <c r="D455" s="4"/>
      <c r="E455" s="4"/>
      <c r="F455" s="4"/>
      <c r="G455" s="26"/>
      <c r="H455" s="57"/>
      <c r="I455" s="75">
        <f t="shared" si="118"/>
        <v>0</v>
      </c>
      <c r="J455" s="35"/>
      <c r="K455" s="26"/>
      <c r="L455" s="26"/>
      <c r="M455" s="57"/>
      <c r="N455" s="75">
        <f t="shared" si="119"/>
        <v>0</v>
      </c>
      <c r="O455" s="86"/>
    </row>
    <row r="456" spans="2:15" ht="12.75" customHeight="1" x14ac:dyDescent="0.2">
      <c r="B456" s="3" t="s">
        <v>762</v>
      </c>
      <c r="C456" s="4" t="s">
        <v>763</v>
      </c>
      <c r="D456" s="4"/>
      <c r="E456" s="4"/>
      <c r="F456" s="4"/>
      <c r="G456" s="26"/>
      <c r="H456" s="57"/>
      <c r="I456" s="75">
        <f t="shared" si="118"/>
        <v>0</v>
      </c>
      <c r="J456" s="35"/>
      <c r="K456" s="26"/>
      <c r="L456" s="26"/>
      <c r="M456" s="57"/>
      <c r="N456" s="75">
        <f t="shared" si="119"/>
        <v>0</v>
      </c>
      <c r="O456" s="86"/>
    </row>
    <row r="457" spans="2:15" ht="12.75" customHeight="1" x14ac:dyDescent="0.2">
      <c r="B457" s="3" t="s">
        <v>764</v>
      </c>
      <c r="C457" s="4" t="s">
        <v>765</v>
      </c>
      <c r="D457" s="4"/>
      <c r="E457" s="4"/>
      <c r="F457" s="4"/>
      <c r="G457" s="26"/>
      <c r="H457" s="57"/>
      <c r="I457" s="75">
        <f t="shared" si="118"/>
        <v>0</v>
      </c>
      <c r="J457" s="35"/>
      <c r="K457" s="26"/>
      <c r="L457" s="26"/>
      <c r="M457" s="57"/>
      <c r="N457" s="75">
        <f t="shared" si="119"/>
        <v>0</v>
      </c>
      <c r="O457" s="86"/>
    </row>
    <row r="458" spans="2:15" ht="12.75" customHeight="1" x14ac:dyDescent="0.2">
      <c r="B458" s="3" t="s">
        <v>766</v>
      </c>
      <c r="C458" s="4" t="s">
        <v>7</v>
      </c>
      <c r="D458" s="4"/>
      <c r="E458" s="4"/>
      <c r="F458" s="4"/>
      <c r="G458" s="26"/>
      <c r="H458" s="57"/>
      <c r="I458" s="75">
        <f t="shared" si="118"/>
        <v>0</v>
      </c>
      <c r="J458" s="35"/>
      <c r="K458" s="26"/>
      <c r="L458" s="26"/>
      <c r="M458" s="57"/>
      <c r="N458" s="75">
        <f t="shared" si="119"/>
        <v>0</v>
      </c>
      <c r="O458" s="86"/>
    </row>
    <row r="459" spans="2:15" ht="12.75" customHeight="1" x14ac:dyDescent="0.2">
      <c r="B459" s="5"/>
      <c r="C459" s="6" t="s">
        <v>767</v>
      </c>
      <c r="D459" s="24">
        <f>SUM(D450:D458)</f>
        <v>0</v>
      </c>
      <c r="E459" s="24">
        <f t="shared" ref="E459:N459" si="120">SUM(E450:E458)</f>
        <v>0</v>
      </c>
      <c r="F459" s="24">
        <f t="shared" si="120"/>
        <v>0</v>
      </c>
      <c r="G459" s="24">
        <f t="shared" si="120"/>
        <v>0</v>
      </c>
      <c r="H459" s="58">
        <f t="shared" si="120"/>
        <v>0</v>
      </c>
      <c r="I459" s="73">
        <f t="shared" si="120"/>
        <v>0</v>
      </c>
      <c r="J459" s="113">
        <f t="shared" si="120"/>
        <v>0</v>
      </c>
      <c r="K459" s="58">
        <f t="shared" si="120"/>
        <v>0</v>
      </c>
      <c r="L459" s="58">
        <f>SUM(L450:L458)</f>
        <v>0</v>
      </c>
      <c r="M459" s="58">
        <f t="shared" si="120"/>
        <v>0</v>
      </c>
      <c r="N459" s="73">
        <f t="shared" si="120"/>
        <v>0</v>
      </c>
      <c r="O459" s="86"/>
    </row>
    <row r="460" spans="2:15" ht="12.75" customHeight="1" x14ac:dyDescent="0.2">
      <c r="B460" s="7" t="s">
        <v>768</v>
      </c>
      <c r="C460" s="8" t="s">
        <v>769</v>
      </c>
      <c r="D460" s="8"/>
      <c r="E460" s="8"/>
      <c r="F460" s="8"/>
      <c r="G460" s="9"/>
      <c r="H460" s="59"/>
      <c r="I460" s="74"/>
      <c r="J460" s="25"/>
      <c r="K460" s="9"/>
      <c r="L460" s="9"/>
      <c r="M460" s="59"/>
      <c r="N460" s="74"/>
      <c r="O460" s="101"/>
    </row>
    <row r="461" spans="2:15" ht="12.75" customHeight="1" x14ac:dyDescent="0.2">
      <c r="B461" s="3" t="s">
        <v>770</v>
      </c>
      <c r="C461" s="4" t="s">
        <v>771</v>
      </c>
      <c r="D461" s="4"/>
      <c r="E461" s="4"/>
      <c r="F461" s="4"/>
      <c r="G461" s="26"/>
      <c r="H461" s="57"/>
      <c r="I461" s="75">
        <f t="shared" ref="I461:I468" si="121">+F461+G461+H461</f>
        <v>0</v>
      </c>
      <c r="J461" s="35"/>
      <c r="K461" s="26"/>
      <c r="L461" s="26"/>
      <c r="M461" s="57"/>
      <c r="N461" s="75">
        <f t="shared" ref="N461:N468" si="122">+J461+K461+M461</f>
        <v>0</v>
      </c>
      <c r="O461" s="86"/>
    </row>
    <row r="462" spans="2:15" ht="12.75" customHeight="1" x14ac:dyDescent="0.2">
      <c r="B462" s="3" t="s">
        <v>772</v>
      </c>
      <c r="C462" s="4" t="s">
        <v>773</v>
      </c>
      <c r="D462" s="4"/>
      <c r="E462" s="4"/>
      <c r="F462" s="4"/>
      <c r="G462" s="26"/>
      <c r="H462" s="57"/>
      <c r="I462" s="75">
        <f t="shared" si="121"/>
        <v>0</v>
      </c>
      <c r="J462" s="35"/>
      <c r="K462" s="26"/>
      <c r="L462" s="26"/>
      <c r="M462" s="57"/>
      <c r="N462" s="75">
        <f t="shared" si="122"/>
        <v>0</v>
      </c>
      <c r="O462" s="86"/>
    </row>
    <row r="463" spans="2:15" ht="12.75" customHeight="1" x14ac:dyDescent="0.2">
      <c r="B463" s="3" t="s">
        <v>774</v>
      </c>
      <c r="C463" s="4" t="s">
        <v>775</v>
      </c>
      <c r="D463" s="4"/>
      <c r="E463" s="4"/>
      <c r="F463" s="4"/>
      <c r="G463" s="26"/>
      <c r="H463" s="57"/>
      <c r="I463" s="75">
        <f t="shared" si="121"/>
        <v>0</v>
      </c>
      <c r="J463" s="35"/>
      <c r="K463" s="26"/>
      <c r="L463" s="26"/>
      <c r="M463" s="57"/>
      <c r="N463" s="75">
        <f t="shared" si="122"/>
        <v>0</v>
      </c>
      <c r="O463" s="86"/>
    </row>
    <row r="464" spans="2:15" ht="12.75" customHeight="1" x14ac:dyDescent="0.2">
      <c r="B464" s="3" t="s">
        <v>776</v>
      </c>
      <c r="C464" s="4" t="s">
        <v>777</v>
      </c>
      <c r="D464" s="4"/>
      <c r="E464" s="4"/>
      <c r="F464" s="4"/>
      <c r="G464" s="26"/>
      <c r="H464" s="57"/>
      <c r="I464" s="75">
        <f t="shared" si="121"/>
        <v>0</v>
      </c>
      <c r="J464" s="35"/>
      <c r="K464" s="26"/>
      <c r="L464" s="26"/>
      <c r="M464" s="57"/>
      <c r="N464" s="75">
        <f t="shared" si="122"/>
        <v>0</v>
      </c>
      <c r="O464" s="86"/>
    </row>
    <row r="465" spans="2:15" ht="12.75" customHeight="1" x14ac:dyDescent="0.2">
      <c r="B465" s="3" t="s">
        <v>778</v>
      </c>
      <c r="C465" s="4" t="s">
        <v>642</v>
      </c>
      <c r="D465" s="4"/>
      <c r="E465" s="4"/>
      <c r="F465" s="4"/>
      <c r="G465" s="26"/>
      <c r="H465" s="57"/>
      <c r="I465" s="75">
        <f t="shared" si="121"/>
        <v>0</v>
      </c>
      <c r="J465" s="35"/>
      <c r="K465" s="26"/>
      <c r="L465" s="26"/>
      <c r="M465" s="57"/>
      <c r="N465" s="75">
        <f t="shared" si="122"/>
        <v>0</v>
      </c>
      <c r="O465" s="86"/>
    </row>
    <row r="466" spans="2:15" ht="12.75" customHeight="1" x14ac:dyDescent="0.2">
      <c r="B466" s="3" t="s">
        <v>779</v>
      </c>
      <c r="C466" s="4" t="s">
        <v>780</v>
      </c>
      <c r="D466" s="4"/>
      <c r="E466" s="4"/>
      <c r="F466" s="4"/>
      <c r="G466" s="26"/>
      <c r="H466" s="57"/>
      <c r="I466" s="75">
        <f t="shared" si="121"/>
        <v>0</v>
      </c>
      <c r="J466" s="35"/>
      <c r="K466" s="26"/>
      <c r="L466" s="26"/>
      <c r="M466" s="57"/>
      <c r="N466" s="75">
        <f t="shared" si="122"/>
        <v>0</v>
      </c>
      <c r="O466" s="86"/>
    </row>
    <row r="467" spans="2:15" ht="12.75" customHeight="1" x14ac:dyDescent="0.2">
      <c r="B467" s="3" t="s">
        <v>781</v>
      </c>
      <c r="C467" s="4" t="s">
        <v>696</v>
      </c>
      <c r="D467" s="4"/>
      <c r="E467" s="4"/>
      <c r="F467" s="4"/>
      <c r="G467" s="26"/>
      <c r="H467" s="57"/>
      <c r="I467" s="75">
        <f t="shared" si="121"/>
        <v>0</v>
      </c>
      <c r="J467" s="35"/>
      <c r="K467" s="26"/>
      <c r="L467" s="26"/>
      <c r="M467" s="57"/>
      <c r="N467" s="75">
        <f t="shared" si="122"/>
        <v>0</v>
      </c>
      <c r="O467" s="86"/>
    </row>
    <row r="468" spans="2:15" ht="12.75" customHeight="1" x14ac:dyDescent="0.2">
      <c r="B468" s="3" t="s">
        <v>782</v>
      </c>
      <c r="C468" s="4" t="s">
        <v>7</v>
      </c>
      <c r="D468" s="4"/>
      <c r="E468" s="4"/>
      <c r="F468" s="4"/>
      <c r="G468" s="26"/>
      <c r="H468" s="57"/>
      <c r="I468" s="75">
        <f t="shared" si="121"/>
        <v>0</v>
      </c>
      <c r="J468" s="35"/>
      <c r="K468" s="26"/>
      <c r="L468" s="26"/>
      <c r="M468" s="57"/>
      <c r="N468" s="75">
        <f t="shared" si="122"/>
        <v>0</v>
      </c>
      <c r="O468" s="86"/>
    </row>
    <row r="469" spans="2:15" ht="12.75" customHeight="1" x14ac:dyDescent="0.2">
      <c r="B469" s="5"/>
      <c r="C469" s="6" t="s">
        <v>783</v>
      </c>
      <c r="D469" s="24">
        <f>SUM(D461:D468)</f>
        <v>0</v>
      </c>
      <c r="E469" s="24">
        <f t="shared" ref="E469:N469" si="123">SUM(E461:E468)</f>
        <v>0</v>
      </c>
      <c r="F469" s="24">
        <f t="shared" si="123"/>
        <v>0</v>
      </c>
      <c r="G469" s="24">
        <f t="shared" si="123"/>
        <v>0</v>
      </c>
      <c r="H469" s="58">
        <f t="shared" si="123"/>
        <v>0</v>
      </c>
      <c r="I469" s="73">
        <f t="shared" si="123"/>
        <v>0</v>
      </c>
      <c r="J469" s="113">
        <f t="shared" si="123"/>
        <v>0</v>
      </c>
      <c r="K469" s="58">
        <f t="shared" si="123"/>
        <v>0</v>
      </c>
      <c r="L469" s="58">
        <f>SUM(L461:L468)</f>
        <v>0</v>
      </c>
      <c r="M469" s="58">
        <f t="shared" si="123"/>
        <v>0</v>
      </c>
      <c r="N469" s="73">
        <f t="shared" si="123"/>
        <v>0</v>
      </c>
      <c r="O469" s="86"/>
    </row>
    <row r="470" spans="2:15" ht="12.75" customHeight="1" x14ac:dyDescent="0.2">
      <c r="B470" s="7" t="s">
        <v>784</v>
      </c>
      <c r="C470" s="8" t="s">
        <v>785</v>
      </c>
      <c r="D470" s="8"/>
      <c r="E470" s="8"/>
      <c r="F470" s="8"/>
      <c r="G470" s="9"/>
      <c r="H470" s="59"/>
      <c r="I470" s="74"/>
      <c r="J470" s="25"/>
      <c r="K470" s="9"/>
      <c r="L470" s="9"/>
      <c r="M470" s="59"/>
      <c r="N470" s="74"/>
      <c r="O470" s="101"/>
    </row>
    <row r="471" spans="2:15" ht="12.75" customHeight="1" x14ac:dyDescent="0.2">
      <c r="B471" s="3" t="s">
        <v>786</v>
      </c>
      <c r="C471" s="4" t="s">
        <v>771</v>
      </c>
      <c r="D471" s="4"/>
      <c r="E471" s="4"/>
      <c r="F471" s="4"/>
      <c r="G471" s="26"/>
      <c r="H471" s="57"/>
      <c r="I471" s="75">
        <f t="shared" ref="I471:I476" si="124">+F471+G471+H471</f>
        <v>0</v>
      </c>
      <c r="J471" s="35"/>
      <c r="K471" s="26"/>
      <c r="L471" s="26"/>
      <c r="M471" s="57"/>
      <c r="N471" s="75">
        <f t="shared" ref="N471:N476" si="125">+J471+K471+M471</f>
        <v>0</v>
      </c>
      <c r="O471" s="86"/>
    </row>
    <row r="472" spans="2:15" ht="12.75" customHeight="1" x14ac:dyDescent="0.2">
      <c r="B472" s="3" t="s">
        <v>787</v>
      </c>
      <c r="C472" s="4" t="s">
        <v>773</v>
      </c>
      <c r="D472" s="4"/>
      <c r="E472" s="4"/>
      <c r="F472" s="4"/>
      <c r="G472" s="26"/>
      <c r="H472" s="57"/>
      <c r="I472" s="75">
        <f t="shared" si="124"/>
        <v>0</v>
      </c>
      <c r="J472" s="35"/>
      <c r="K472" s="26"/>
      <c r="L472" s="26"/>
      <c r="M472" s="57"/>
      <c r="N472" s="75">
        <f t="shared" si="125"/>
        <v>0</v>
      </c>
      <c r="O472" s="86"/>
    </row>
    <row r="473" spans="2:15" ht="12.75" customHeight="1" x14ac:dyDescent="0.2">
      <c r="B473" s="3" t="s">
        <v>788</v>
      </c>
      <c r="C473" s="4" t="s">
        <v>775</v>
      </c>
      <c r="D473" s="4"/>
      <c r="E473" s="4"/>
      <c r="F473" s="4"/>
      <c r="G473" s="26"/>
      <c r="H473" s="57"/>
      <c r="I473" s="75">
        <f t="shared" si="124"/>
        <v>0</v>
      </c>
      <c r="J473" s="35"/>
      <c r="K473" s="26"/>
      <c r="L473" s="26"/>
      <c r="M473" s="57"/>
      <c r="N473" s="75">
        <f t="shared" si="125"/>
        <v>0</v>
      </c>
      <c r="O473" s="86"/>
    </row>
    <row r="474" spans="2:15" ht="12.75" customHeight="1" x14ac:dyDescent="0.2">
      <c r="B474" s="3" t="s">
        <v>789</v>
      </c>
      <c r="C474" s="4" t="s">
        <v>790</v>
      </c>
      <c r="D474" s="4"/>
      <c r="E474" s="4"/>
      <c r="F474" s="4"/>
      <c r="G474" s="26"/>
      <c r="H474" s="57"/>
      <c r="I474" s="75">
        <f t="shared" si="124"/>
        <v>0</v>
      </c>
      <c r="J474" s="35"/>
      <c r="K474" s="26"/>
      <c r="L474" s="26"/>
      <c r="M474" s="57"/>
      <c r="N474" s="75">
        <f t="shared" si="125"/>
        <v>0</v>
      </c>
      <c r="O474" s="86"/>
    </row>
    <row r="475" spans="2:15" ht="12.75" customHeight="1" x14ac:dyDescent="0.2">
      <c r="B475" s="3" t="s">
        <v>791</v>
      </c>
      <c r="C475" s="4" t="s">
        <v>642</v>
      </c>
      <c r="D475" s="4"/>
      <c r="E475" s="4"/>
      <c r="F475" s="4"/>
      <c r="G475" s="26"/>
      <c r="H475" s="57"/>
      <c r="I475" s="75">
        <f t="shared" si="124"/>
        <v>0</v>
      </c>
      <c r="J475" s="35"/>
      <c r="K475" s="26"/>
      <c r="L475" s="26"/>
      <c r="M475" s="57"/>
      <c r="N475" s="75">
        <f t="shared" si="125"/>
        <v>0</v>
      </c>
      <c r="O475" s="86"/>
    </row>
    <row r="476" spans="2:15" ht="12.75" customHeight="1" x14ac:dyDescent="0.2">
      <c r="B476" s="3" t="s">
        <v>792</v>
      </c>
      <c r="C476" s="4" t="s">
        <v>7</v>
      </c>
      <c r="D476" s="4"/>
      <c r="E476" s="4"/>
      <c r="F476" s="4"/>
      <c r="G476" s="26"/>
      <c r="H476" s="57"/>
      <c r="I476" s="75">
        <f t="shared" si="124"/>
        <v>0</v>
      </c>
      <c r="J476" s="35"/>
      <c r="K476" s="26"/>
      <c r="L476" s="26"/>
      <c r="M476" s="57"/>
      <c r="N476" s="75">
        <f t="shared" si="125"/>
        <v>0</v>
      </c>
      <c r="O476" s="86"/>
    </row>
    <row r="477" spans="2:15" ht="12.75" customHeight="1" x14ac:dyDescent="0.2">
      <c r="B477" s="5"/>
      <c r="C477" s="6" t="s">
        <v>793</v>
      </c>
      <c r="D477" s="24">
        <f>SUM(D471:D476)</f>
        <v>0</v>
      </c>
      <c r="E477" s="24">
        <f t="shared" ref="E477:N477" si="126">SUM(E471:E476)</f>
        <v>0</v>
      </c>
      <c r="F477" s="24">
        <f t="shared" si="126"/>
        <v>0</v>
      </c>
      <c r="G477" s="24">
        <f t="shared" si="126"/>
        <v>0</v>
      </c>
      <c r="H477" s="58">
        <f t="shared" si="126"/>
        <v>0</v>
      </c>
      <c r="I477" s="73">
        <f t="shared" si="126"/>
        <v>0</v>
      </c>
      <c r="J477" s="113">
        <f t="shared" si="126"/>
        <v>0</v>
      </c>
      <c r="K477" s="58">
        <f t="shared" si="126"/>
        <v>0</v>
      </c>
      <c r="L477" s="58">
        <f>SUM(L471:L476)</f>
        <v>0</v>
      </c>
      <c r="M477" s="58">
        <f t="shared" si="126"/>
        <v>0</v>
      </c>
      <c r="N477" s="73">
        <f t="shared" si="126"/>
        <v>0</v>
      </c>
      <c r="O477" s="86"/>
    </row>
    <row r="478" spans="2:15" ht="12.75" customHeight="1" x14ac:dyDescent="0.2">
      <c r="B478" s="7" t="s">
        <v>794</v>
      </c>
      <c r="C478" s="8" t="s">
        <v>795</v>
      </c>
      <c r="D478" s="8"/>
      <c r="E478" s="8"/>
      <c r="F478" s="8"/>
      <c r="G478" s="9"/>
      <c r="H478" s="59"/>
      <c r="I478" s="74"/>
      <c r="J478" s="25"/>
      <c r="K478" s="9"/>
      <c r="L478" s="9"/>
      <c r="M478" s="59"/>
      <c r="N478" s="74"/>
      <c r="O478" s="101"/>
    </row>
    <row r="479" spans="2:15" ht="12.75" customHeight="1" x14ac:dyDescent="0.2">
      <c r="B479" s="3" t="s">
        <v>796</v>
      </c>
      <c r="C479" s="4" t="s">
        <v>797</v>
      </c>
      <c r="D479" s="4"/>
      <c r="E479" s="4"/>
      <c r="F479" s="4"/>
      <c r="G479" s="26"/>
      <c r="H479" s="57"/>
      <c r="I479" s="75">
        <f t="shared" ref="I479:I485" si="127">+F479+G479+H479</f>
        <v>0</v>
      </c>
      <c r="J479" s="35"/>
      <c r="K479" s="26"/>
      <c r="L479" s="26"/>
      <c r="M479" s="57"/>
      <c r="N479" s="75">
        <f t="shared" ref="N479:N485" si="128">+J479+K479+M479</f>
        <v>0</v>
      </c>
      <c r="O479" s="86"/>
    </row>
    <row r="480" spans="2:15" ht="12.75" customHeight="1" x14ac:dyDescent="0.2">
      <c r="B480" s="3" t="s">
        <v>798</v>
      </c>
      <c r="C480" s="4" t="s">
        <v>773</v>
      </c>
      <c r="D480" s="4"/>
      <c r="E480" s="4"/>
      <c r="F480" s="4"/>
      <c r="G480" s="26"/>
      <c r="H480" s="57"/>
      <c r="I480" s="75">
        <f t="shared" si="127"/>
        <v>0</v>
      </c>
      <c r="J480" s="35"/>
      <c r="K480" s="26"/>
      <c r="L480" s="26"/>
      <c r="M480" s="57"/>
      <c r="N480" s="75">
        <f t="shared" si="128"/>
        <v>0</v>
      </c>
      <c r="O480" s="86"/>
    </row>
    <row r="481" spans="2:15" ht="12.75" customHeight="1" x14ac:dyDescent="0.2">
      <c r="B481" s="3" t="s">
        <v>799</v>
      </c>
      <c r="C481" s="4" t="s">
        <v>775</v>
      </c>
      <c r="D481" s="4"/>
      <c r="E481" s="4"/>
      <c r="F481" s="4"/>
      <c r="G481" s="26"/>
      <c r="H481" s="57"/>
      <c r="I481" s="75">
        <f t="shared" si="127"/>
        <v>0</v>
      </c>
      <c r="J481" s="35"/>
      <c r="K481" s="26"/>
      <c r="L481" s="26"/>
      <c r="M481" s="57"/>
      <c r="N481" s="75">
        <f t="shared" si="128"/>
        <v>0</v>
      </c>
      <c r="O481" s="86"/>
    </row>
    <row r="482" spans="2:15" ht="12.75" customHeight="1" x14ac:dyDescent="0.2">
      <c r="B482" s="3" t="s">
        <v>800</v>
      </c>
      <c r="C482" s="4" t="s">
        <v>801</v>
      </c>
      <c r="D482" s="4"/>
      <c r="E482" s="4"/>
      <c r="F482" s="4"/>
      <c r="G482" s="26"/>
      <c r="H482" s="57"/>
      <c r="I482" s="75">
        <f t="shared" si="127"/>
        <v>0</v>
      </c>
      <c r="J482" s="35"/>
      <c r="K482" s="26"/>
      <c r="L482" s="26"/>
      <c r="M482" s="57"/>
      <c r="N482" s="75">
        <f t="shared" si="128"/>
        <v>0</v>
      </c>
      <c r="O482" s="86"/>
    </row>
    <row r="483" spans="2:15" ht="12.75" customHeight="1" x14ac:dyDescent="0.2">
      <c r="B483" s="3" t="s">
        <v>802</v>
      </c>
      <c r="C483" s="4" t="s">
        <v>803</v>
      </c>
      <c r="D483" s="4"/>
      <c r="E483" s="4"/>
      <c r="F483" s="4"/>
      <c r="G483" s="26"/>
      <c r="H483" s="57"/>
      <c r="I483" s="75">
        <f t="shared" si="127"/>
        <v>0</v>
      </c>
      <c r="J483" s="35"/>
      <c r="K483" s="26"/>
      <c r="L483" s="26"/>
      <c r="M483" s="57"/>
      <c r="N483" s="75">
        <f t="shared" si="128"/>
        <v>0</v>
      </c>
      <c r="O483" s="86"/>
    </row>
    <row r="484" spans="2:15" ht="12.75" customHeight="1" x14ac:dyDescent="0.2">
      <c r="B484" s="3" t="s">
        <v>804</v>
      </c>
      <c r="C484" s="4" t="s">
        <v>642</v>
      </c>
      <c r="D484" s="4"/>
      <c r="E484" s="4"/>
      <c r="F484" s="4"/>
      <c r="G484" s="26"/>
      <c r="H484" s="57"/>
      <c r="I484" s="75">
        <f t="shared" si="127"/>
        <v>0</v>
      </c>
      <c r="J484" s="35"/>
      <c r="K484" s="26"/>
      <c r="L484" s="26"/>
      <c r="M484" s="57"/>
      <c r="N484" s="75">
        <f t="shared" si="128"/>
        <v>0</v>
      </c>
      <c r="O484" s="86"/>
    </row>
    <row r="485" spans="2:15" ht="12.75" customHeight="1" x14ac:dyDescent="0.2">
      <c r="B485" s="3" t="s">
        <v>805</v>
      </c>
      <c r="C485" s="4" t="s">
        <v>7</v>
      </c>
      <c r="D485" s="4"/>
      <c r="E485" s="4"/>
      <c r="F485" s="4"/>
      <c r="G485" s="26"/>
      <c r="H485" s="57"/>
      <c r="I485" s="75">
        <f t="shared" si="127"/>
        <v>0</v>
      </c>
      <c r="J485" s="35"/>
      <c r="K485" s="26"/>
      <c r="L485" s="26"/>
      <c r="M485" s="57"/>
      <c r="N485" s="75">
        <f t="shared" si="128"/>
        <v>0</v>
      </c>
      <c r="O485" s="86"/>
    </row>
    <row r="486" spans="2:15" ht="12.75" customHeight="1" x14ac:dyDescent="0.2">
      <c r="B486" s="5"/>
      <c r="C486" s="6" t="s">
        <v>806</v>
      </c>
      <c r="D486" s="24">
        <f>SUM(D479:D485)</f>
        <v>0</v>
      </c>
      <c r="E486" s="24">
        <f t="shared" ref="E486:N486" si="129">SUM(E479:E485)</f>
        <v>0</v>
      </c>
      <c r="F486" s="24">
        <f t="shared" si="129"/>
        <v>0</v>
      </c>
      <c r="G486" s="24">
        <f t="shared" si="129"/>
        <v>0</v>
      </c>
      <c r="H486" s="58">
        <f t="shared" si="129"/>
        <v>0</v>
      </c>
      <c r="I486" s="73">
        <f t="shared" si="129"/>
        <v>0</v>
      </c>
      <c r="J486" s="113">
        <f t="shared" si="129"/>
        <v>0</v>
      </c>
      <c r="K486" s="58">
        <f t="shared" si="129"/>
        <v>0</v>
      </c>
      <c r="L486" s="58">
        <f>SUM(L479:L485)</f>
        <v>0</v>
      </c>
      <c r="M486" s="58">
        <f t="shared" si="129"/>
        <v>0</v>
      </c>
      <c r="N486" s="73">
        <f t="shared" si="129"/>
        <v>0</v>
      </c>
      <c r="O486" s="86"/>
    </row>
    <row r="487" spans="2:15" ht="12.75" customHeight="1" x14ac:dyDescent="0.2">
      <c r="B487" s="7" t="s">
        <v>807</v>
      </c>
      <c r="C487" s="8" t="s">
        <v>808</v>
      </c>
      <c r="D487" s="8"/>
      <c r="E487" s="8"/>
      <c r="F487" s="8"/>
      <c r="G487" s="9"/>
      <c r="H487" s="59"/>
      <c r="I487" s="74"/>
      <c r="J487" s="25"/>
      <c r="K487" s="9"/>
      <c r="L487" s="9"/>
      <c r="M487" s="59"/>
      <c r="N487" s="74"/>
      <c r="O487" s="101"/>
    </row>
    <row r="488" spans="2:15" ht="12.75" customHeight="1" x14ac:dyDescent="0.2">
      <c r="B488" s="3" t="s">
        <v>809</v>
      </c>
      <c r="C488" s="4" t="s">
        <v>771</v>
      </c>
      <c r="D488" s="4"/>
      <c r="E488" s="4"/>
      <c r="F488" s="4"/>
      <c r="G488" s="26"/>
      <c r="H488" s="57"/>
      <c r="I488" s="75">
        <f t="shared" ref="I488:I493" si="130">+F488+G488+H488</f>
        <v>0</v>
      </c>
      <c r="J488" s="35"/>
      <c r="K488" s="26"/>
      <c r="L488" s="26"/>
      <c r="M488" s="57"/>
      <c r="N488" s="75">
        <f t="shared" ref="N488:N493" si="131">+J488+K488+M488</f>
        <v>0</v>
      </c>
      <c r="O488" s="86"/>
    </row>
    <row r="489" spans="2:15" ht="12.75" customHeight="1" x14ac:dyDescent="0.2">
      <c r="B489" s="3" t="s">
        <v>810</v>
      </c>
      <c r="C489" s="4" t="s">
        <v>773</v>
      </c>
      <c r="D489" s="4"/>
      <c r="E489" s="4"/>
      <c r="F489" s="4"/>
      <c r="G489" s="26"/>
      <c r="H489" s="57"/>
      <c r="I489" s="75">
        <f t="shared" si="130"/>
        <v>0</v>
      </c>
      <c r="J489" s="35"/>
      <c r="K489" s="26"/>
      <c r="L489" s="26"/>
      <c r="M489" s="57"/>
      <c r="N489" s="75">
        <f t="shared" si="131"/>
        <v>0</v>
      </c>
      <c r="O489" s="86"/>
    </row>
    <row r="490" spans="2:15" ht="12.75" customHeight="1" x14ac:dyDescent="0.2">
      <c r="B490" s="3" t="s">
        <v>811</v>
      </c>
      <c r="C490" s="4" t="s">
        <v>812</v>
      </c>
      <c r="D490" s="4"/>
      <c r="E490" s="4"/>
      <c r="F490" s="4"/>
      <c r="G490" s="26"/>
      <c r="H490" s="57"/>
      <c r="I490" s="75">
        <f t="shared" si="130"/>
        <v>0</v>
      </c>
      <c r="J490" s="35"/>
      <c r="K490" s="26"/>
      <c r="L490" s="26"/>
      <c r="M490" s="57"/>
      <c r="N490" s="75">
        <f t="shared" si="131"/>
        <v>0</v>
      </c>
      <c r="O490" s="86"/>
    </row>
    <row r="491" spans="2:15" ht="12.75" customHeight="1" x14ac:dyDescent="0.2">
      <c r="B491" s="3" t="s">
        <v>813</v>
      </c>
      <c r="C491" s="4" t="s">
        <v>814</v>
      </c>
      <c r="D491" s="4"/>
      <c r="E491" s="4"/>
      <c r="F491" s="4"/>
      <c r="G491" s="26"/>
      <c r="H491" s="57"/>
      <c r="I491" s="75">
        <f t="shared" si="130"/>
        <v>0</v>
      </c>
      <c r="J491" s="35"/>
      <c r="K491" s="26"/>
      <c r="L491" s="26"/>
      <c r="M491" s="57"/>
      <c r="N491" s="75">
        <f t="shared" si="131"/>
        <v>0</v>
      </c>
      <c r="O491" s="86"/>
    </row>
    <row r="492" spans="2:15" ht="12.75" customHeight="1" x14ac:dyDescent="0.2">
      <c r="B492" s="3" t="s">
        <v>815</v>
      </c>
      <c r="C492" s="4" t="s">
        <v>642</v>
      </c>
      <c r="D492" s="4"/>
      <c r="E492" s="4"/>
      <c r="F492" s="4"/>
      <c r="G492" s="26"/>
      <c r="H492" s="57"/>
      <c r="I492" s="75">
        <f t="shared" si="130"/>
        <v>0</v>
      </c>
      <c r="J492" s="35"/>
      <c r="K492" s="26"/>
      <c r="L492" s="26"/>
      <c r="M492" s="57"/>
      <c r="N492" s="75">
        <f t="shared" si="131"/>
        <v>0</v>
      </c>
      <c r="O492" s="86"/>
    </row>
    <row r="493" spans="2:15" ht="12.75" customHeight="1" x14ac:dyDescent="0.2">
      <c r="B493" s="3" t="s">
        <v>816</v>
      </c>
      <c r="C493" s="4" t="s">
        <v>7</v>
      </c>
      <c r="D493" s="4"/>
      <c r="E493" s="4"/>
      <c r="F493" s="4"/>
      <c r="G493" s="26"/>
      <c r="H493" s="57"/>
      <c r="I493" s="75">
        <f t="shared" si="130"/>
        <v>0</v>
      </c>
      <c r="J493" s="35"/>
      <c r="K493" s="26"/>
      <c r="L493" s="26"/>
      <c r="M493" s="57"/>
      <c r="N493" s="75">
        <f t="shared" si="131"/>
        <v>0</v>
      </c>
      <c r="O493" s="86"/>
    </row>
    <row r="494" spans="2:15" ht="12.75" customHeight="1" x14ac:dyDescent="0.2">
      <c r="B494" s="5"/>
      <c r="C494" s="6" t="s">
        <v>817</v>
      </c>
      <c r="D494" s="24">
        <f>SUM(D488:D493)</f>
        <v>0</v>
      </c>
      <c r="E494" s="24">
        <f t="shared" ref="E494:N494" si="132">SUM(E488:E493)</f>
        <v>0</v>
      </c>
      <c r="F494" s="24">
        <f t="shared" si="132"/>
        <v>0</v>
      </c>
      <c r="G494" s="24">
        <f t="shared" si="132"/>
        <v>0</v>
      </c>
      <c r="H494" s="58">
        <f t="shared" si="132"/>
        <v>0</v>
      </c>
      <c r="I494" s="73">
        <f t="shared" si="132"/>
        <v>0</v>
      </c>
      <c r="J494" s="113">
        <f t="shared" si="132"/>
        <v>0</v>
      </c>
      <c r="K494" s="58">
        <f t="shared" si="132"/>
        <v>0</v>
      </c>
      <c r="L494" s="58">
        <f>SUM(L488:L493)</f>
        <v>0</v>
      </c>
      <c r="M494" s="58">
        <f t="shared" si="132"/>
        <v>0</v>
      </c>
      <c r="N494" s="73">
        <f t="shared" si="132"/>
        <v>0</v>
      </c>
      <c r="O494" s="86"/>
    </row>
    <row r="495" spans="2:15" ht="12.75" customHeight="1" x14ac:dyDescent="0.2">
      <c r="B495" s="7" t="s">
        <v>818</v>
      </c>
      <c r="C495" s="8" t="s">
        <v>819</v>
      </c>
      <c r="D495" s="8"/>
      <c r="E495" s="8"/>
      <c r="F495" s="8"/>
      <c r="G495" s="9"/>
      <c r="H495" s="59"/>
      <c r="I495" s="74"/>
      <c r="J495" s="25"/>
      <c r="K495" s="9"/>
      <c r="L495" s="9"/>
      <c r="M495" s="59"/>
      <c r="N495" s="74"/>
      <c r="O495" s="101"/>
    </row>
    <row r="496" spans="2:15" ht="12.75" customHeight="1" x14ac:dyDescent="0.2">
      <c r="B496" s="3" t="s">
        <v>820</v>
      </c>
      <c r="C496" s="4" t="s">
        <v>821</v>
      </c>
      <c r="D496" s="4"/>
      <c r="E496" s="4"/>
      <c r="F496" s="4"/>
      <c r="G496" s="26"/>
      <c r="H496" s="57"/>
      <c r="I496" s="75">
        <f t="shared" ref="I496:I497" si="133">+F496+G496+H496</f>
        <v>0</v>
      </c>
      <c r="J496" s="35"/>
      <c r="K496" s="26"/>
      <c r="L496" s="26"/>
      <c r="M496" s="57"/>
      <c r="N496" s="75">
        <f>+J496+K496+M496</f>
        <v>0</v>
      </c>
      <c r="O496" s="86"/>
    </row>
    <row r="497" spans="2:15" ht="12.75" customHeight="1" x14ac:dyDescent="0.2">
      <c r="B497" s="33" t="s">
        <v>822</v>
      </c>
      <c r="C497" s="4" t="s">
        <v>32</v>
      </c>
      <c r="D497" s="4"/>
      <c r="E497" s="4"/>
      <c r="F497" s="4"/>
      <c r="G497" s="26"/>
      <c r="H497" s="57"/>
      <c r="I497" s="75">
        <f t="shared" si="133"/>
        <v>0</v>
      </c>
      <c r="J497" s="35"/>
      <c r="K497" s="26"/>
      <c r="L497" s="26"/>
      <c r="M497" s="57"/>
      <c r="N497" s="75">
        <f>+J497+K497+M497</f>
        <v>0</v>
      </c>
      <c r="O497" s="89" t="s">
        <v>1161</v>
      </c>
    </row>
    <row r="498" spans="2:15" ht="12.75" customHeight="1" x14ac:dyDescent="0.2">
      <c r="B498" s="3" t="s">
        <v>823</v>
      </c>
      <c r="C498" s="4" t="s">
        <v>824</v>
      </c>
      <c r="D498" s="4"/>
      <c r="E498" s="4"/>
      <c r="F498" s="4"/>
      <c r="G498" s="26"/>
      <c r="H498" s="57"/>
      <c r="I498" s="76"/>
      <c r="J498" s="35"/>
      <c r="K498" s="26"/>
      <c r="L498" s="26"/>
      <c r="M498" s="57"/>
      <c r="N498" s="76"/>
      <c r="O498" s="108" t="s">
        <v>1160</v>
      </c>
    </row>
    <row r="499" spans="2:15" ht="12.75" customHeight="1" x14ac:dyDescent="0.2">
      <c r="B499" s="3">
        <v>4925</v>
      </c>
      <c r="C499" s="4" t="s">
        <v>579</v>
      </c>
      <c r="D499" s="4"/>
      <c r="E499" s="4"/>
      <c r="F499" s="4"/>
      <c r="G499" s="26"/>
      <c r="H499" s="57"/>
      <c r="I499" s="75">
        <f t="shared" ref="I499:I504" si="134">+F499+G499+H499</f>
        <v>0</v>
      </c>
      <c r="J499" s="35"/>
      <c r="K499" s="26"/>
      <c r="L499" s="26"/>
      <c r="M499" s="57"/>
      <c r="N499" s="75">
        <f t="shared" ref="N499:N504" si="135">+J499+K499+M499</f>
        <v>0</v>
      </c>
      <c r="O499" s="86"/>
    </row>
    <row r="500" spans="2:15" ht="12.75" customHeight="1" x14ac:dyDescent="0.2">
      <c r="B500" s="3" t="s">
        <v>825</v>
      </c>
      <c r="C500" s="4" t="s">
        <v>826</v>
      </c>
      <c r="D500" s="4"/>
      <c r="E500" s="4"/>
      <c r="F500" s="4"/>
      <c r="G500" s="26"/>
      <c r="H500" s="57"/>
      <c r="I500" s="75">
        <f t="shared" si="134"/>
        <v>0</v>
      </c>
      <c r="J500" s="35"/>
      <c r="K500" s="26"/>
      <c r="L500" s="26"/>
      <c r="M500" s="57"/>
      <c r="N500" s="75">
        <f t="shared" si="135"/>
        <v>0</v>
      </c>
      <c r="O500" s="86"/>
    </row>
    <row r="501" spans="2:15" ht="12.75" customHeight="1" x14ac:dyDescent="0.2">
      <c r="B501" s="3" t="s">
        <v>827</v>
      </c>
      <c r="C501" s="4" t="s">
        <v>828</v>
      </c>
      <c r="D501" s="4"/>
      <c r="E501" s="4"/>
      <c r="F501" s="4"/>
      <c r="G501" s="26"/>
      <c r="H501" s="57"/>
      <c r="I501" s="75">
        <f t="shared" si="134"/>
        <v>0</v>
      </c>
      <c r="J501" s="35"/>
      <c r="K501" s="26"/>
      <c r="L501" s="26"/>
      <c r="M501" s="57"/>
      <c r="N501" s="75">
        <f t="shared" si="135"/>
        <v>0</v>
      </c>
      <c r="O501" s="86"/>
    </row>
    <row r="502" spans="2:15" ht="12.75" customHeight="1" x14ac:dyDescent="0.2">
      <c r="B502" s="3" t="s">
        <v>829</v>
      </c>
      <c r="C502" s="4" t="s">
        <v>830</v>
      </c>
      <c r="D502" s="4"/>
      <c r="E502" s="4"/>
      <c r="F502" s="4"/>
      <c r="G502" s="26"/>
      <c r="H502" s="57"/>
      <c r="I502" s="75">
        <f t="shared" si="134"/>
        <v>0</v>
      </c>
      <c r="J502" s="35"/>
      <c r="K502" s="26"/>
      <c r="L502" s="26"/>
      <c r="M502" s="57"/>
      <c r="N502" s="75">
        <f t="shared" si="135"/>
        <v>0</v>
      </c>
      <c r="O502" s="86"/>
    </row>
    <row r="503" spans="2:15" ht="12.75" customHeight="1" x14ac:dyDescent="0.2">
      <c r="B503" s="3" t="s">
        <v>831</v>
      </c>
      <c r="C503" s="4" t="s">
        <v>832</v>
      </c>
      <c r="D503" s="4"/>
      <c r="E503" s="4"/>
      <c r="F503" s="4"/>
      <c r="G503" s="26"/>
      <c r="H503" s="57"/>
      <c r="I503" s="75">
        <f t="shared" si="134"/>
        <v>0</v>
      </c>
      <c r="J503" s="35"/>
      <c r="K503" s="26"/>
      <c r="L503" s="26"/>
      <c r="M503" s="57"/>
      <c r="N503" s="75">
        <f t="shared" si="135"/>
        <v>0</v>
      </c>
      <c r="O503" s="86"/>
    </row>
    <row r="504" spans="2:15" ht="12.75" customHeight="1" x14ac:dyDescent="0.2">
      <c r="B504" s="3" t="s">
        <v>833</v>
      </c>
      <c r="C504" s="4" t="s">
        <v>7</v>
      </c>
      <c r="D504" s="4"/>
      <c r="E504" s="4"/>
      <c r="F504" s="4"/>
      <c r="G504" s="26"/>
      <c r="H504" s="57"/>
      <c r="I504" s="75">
        <f t="shared" si="134"/>
        <v>0</v>
      </c>
      <c r="J504" s="35"/>
      <c r="K504" s="26"/>
      <c r="L504" s="26"/>
      <c r="M504" s="57"/>
      <c r="N504" s="75">
        <f t="shared" si="135"/>
        <v>0</v>
      </c>
      <c r="O504" s="86" t="s">
        <v>1154</v>
      </c>
    </row>
    <row r="505" spans="2:15" ht="12.75" customHeight="1" x14ac:dyDescent="0.2">
      <c r="B505" s="5"/>
      <c r="C505" s="6" t="s">
        <v>834</v>
      </c>
      <c r="D505" s="24">
        <f>SUM(D496:D504)</f>
        <v>0</v>
      </c>
      <c r="E505" s="24">
        <f t="shared" ref="E505:N505" si="136">SUM(E496:E504)</f>
        <v>0</v>
      </c>
      <c r="F505" s="24">
        <f t="shared" si="136"/>
        <v>0</v>
      </c>
      <c r="G505" s="24">
        <f t="shared" si="136"/>
        <v>0</v>
      </c>
      <c r="H505" s="58">
        <f t="shared" si="136"/>
        <v>0</v>
      </c>
      <c r="I505" s="73">
        <f t="shared" si="136"/>
        <v>0</v>
      </c>
      <c r="J505" s="113">
        <f t="shared" si="136"/>
        <v>0</v>
      </c>
      <c r="K505" s="58">
        <f t="shared" si="136"/>
        <v>0</v>
      </c>
      <c r="L505" s="58">
        <f>SUM(L496:L504)</f>
        <v>0</v>
      </c>
      <c r="M505" s="58">
        <f t="shared" si="136"/>
        <v>0</v>
      </c>
      <c r="N505" s="73">
        <f t="shared" si="136"/>
        <v>0</v>
      </c>
      <c r="O505" s="86"/>
    </row>
    <row r="506" spans="2:15" ht="12.75" customHeight="1" x14ac:dyDescent="0.2">
      <c r="B506" s="7" t="s">
        <v>835</v>
      </c>
      <c r="C506" s="8" t="s">
        <v>836</v>
      </c>
      <c r="D506" s="8"/>
      <c r="E506" s="8"/>
      <c r="F506" s="8"/>
      <c r="G506" s="9"/>
      <c r="H506" s="59"/>
      <c r="I506" s="74"/>
      <c r="J506" s="25"/>
      <c r="K506" s="9"/>
      <c r="L506" s="9"/>
      <c r="M506" s="59"/>
      <c r="N506" s="74"/>
      <c r="O506" s="101"/>
    </row>
    <row r="507" spans="2:15" ht="12.75" customHeight="1" x14ac:dyDescent="0.2">
      <c r="B507" s="3" t="s">
        <v>837</v>
      </c>
      <c r="C507" s="4" t="s">
        <v>838</v>
      </c>
      <c r="D507" s="4"/>
      <c r="E507" s="4"/>
      <c r="F507" s="4"/>
      <c r="G507" s="26"/>
      <c r="H507" s="57"/>
      <c r="I507" s="75">
        <f t="shared" ref="I507:I513" si="137">+F507+G507+H507</f>
        <v>0</v>
      </c>
      <c r="J507" s="35"/>
      <c r="K507" s="26"/>
      <c r="L507" s="26"/>
      <c r="M507" s="57"/>
      <c r="N507" s="75">
        <f t="shared" ref="N507:N513" si="138">+J507+K507+M507</f>
        <v>0</v>
      </c>
      <c r="O507" s="86"/>
    </row>
    <row r="508" spans="2:15" ht="12.75" customHeight="1" x14ac:dyDescent="0.2">
      <c r="B508" s="3" t="s">
        <v>839</v>
      </c>
      <c r="C508" s="4" t="s">
        <v>840</v>
      </c>
      <c r="D508" s="4"/>
      <c r="E508" s="4"/>
      <c r="F508" s="4"/>
      <c r="G508" s="26"/>
      <c r="H508" s="61"/>
      <c r="I508" s="75">
        <f t="shared" si="137"/>
        <v>0</v>
      </c>
      <c r="J508" s="35"/>
      <c r="K508" s="35"/>
      <c r="L508" s="35"/>
      <c r="M508" s="61"/>
      <c r="N508" s="75">
        <f t="shared" si="138"/>
        <v>0</v>
      </c>
      <c r="O508" s="86"/>
    </row>
    <row r="509" spans="2:15" ht="12.75" customHeight="1" x14ac:dyDescent="0.2">
      <c r="B509" s="3" t="s">
        <v>841</v>
      </c>
      <c r="C509" s="4" t="s">
        <v>842</v>
      </c>
      <c r="D509" s="4"/>
      <c r="E509" s="4"/>
      <c r="F509" s="4"/>
      <c r="G509" s="26"/>
      <c r="H509" s="57"/>
      <c r="I509" s="75">
        <f t="shared" si="137"/>
        <v>0</v>
      </c>
      <c r="J509" s="35"/>
      <c r="K509" s="26"/>
      <c r="L509" s="26"/>
      <c r="M509" s="57"/>
      <c r="N509" s="75">
        <f t="shared" si="138"/>
        <v>0</v>
      </c>
      <c r="O509" s="86"/>
    </row>
    <row r="510" spans="2:15" ht="12.75" customHeight="1" x14ac:dyDescent="0.2">
      <c r="B510" s="3">
        <v>5035</v>
      </c>
      <c r="C510" s="4" t="s">
        <v>843</v>
      </c>
      <c r="D510" s="4"/>
      <c r="E510" s="4"/>
      <c r="F510" s="4"/>
      <c r="G510" s="26"/>
      <c r="H510" s="57"/>
      <c r="I510" s="75">
        <f t="shared" si="137"/>
        <v>0</v>
      </c>
      <c r="J510" s="35"/>
      <c r="K510" s="26"/>
      <c r="L510" s="26"/>
      <c r="M510" s="57"/>
      <c r="N510" s="75">
        <f t="shared" si="138"/>
        <v>0</v>
      </c>
      <c r="O510" s="86"/>
    </row>
    <row r="511" spans="2:15" ht="12.75" customHeight="1" x14ac:dyDescent="0.2">
      <c r="B511" s="3">
        <v>5040</v>
      </c>
      <c r="C511" s="4" t="s">
        <v>844</v>
      </c>
      <c r="D511" s="4"/>
      <c r="E511" s="4"/>
      <c r="F511" s="4"/>
      <c r="G511" s="26"/>
      <c r="H511" s="57"/>
      <c r="I511" s="75">
        <f t="shared" si="137"/>
        <v>0</v>
      </c>
      <c r="J511" s="35"/>
      <c r="K511" s="26"/>
      <c r="L511" s="26"/>
      <c r="M511" s="57"/>
      <c r="N511" s="75">
        <f t="shared" si="138"/>
        <v>0</v>
      </c>
      <c r="O511" s="86"/>
    </row>
    <row r="512" spans="2:15" ht="12.75" customHeight="1" x14ac:dyDescent="0.2">
      <c r="B512" s="3" t="s">
        <v>845</v>
      </c>
      <c r="C512" s="4" t="s">
        <v>846</v>
      </c>
      <c r="D512" s="4"/>
      <c r="E512" s="4"/>
      <c r="F512" s="4"/>
      <c r="G512" s="26"/>
      <c r="H512" s="57"/>
      <c r="I512" s="75">
        <f t="shared" si="137"/>
        <v>0</v>
      </c>
      <c r="J512" s="35"/>
      <c r="K512" s="26"/>
      <c r="L512" s="26"/>
      <c r="M512" s="57"/>
      <c r="N512" s="75">
        <f t="shared" si="138"/>
        <v>0</v>
      </c>
      <c r="O512" s="86"/>
    </row>
    <row r="513" spans="2:15" ht="12.75" customHeight="1" x14ac:dyDescent="0.2">
      <c r="B513" s="3" t="s">
        <v>847</v>
      </c>
      <c r="C513" s="4" t="s">
        <v>7</v>
      </c>
      <c r="D513" s="4"/>
      <c r="E513" s="4"/>
      <c r="F513" s="4"/>
      <c r="G513" s="26"/>
      <c r="H513" s="57"/>
      <c r="I513" s="75">
        <f t="shared" si="137"/>
        <v>0</v>
      </c>
      <c r="J513" s="35"/>
      <c r="K513" s="26"/>
      <c r="L513" s="26"/>
      <c r="M513" s="57"/>
      <c r="N513" s="75">
        <f t="shared" si="138"/>
        <v>0</v>
      </c>
      <c r="O513" s="86"/>
    </row>
    <row r="514" spans="2:15" ht="12.75" customHeight="1" x14ac:dyDescent="0.2">
      <c r="B514" s="5"/>
      <c r="C514" s="6" t="s">
        <v>848</v>
      </c>
      <c r="D514" s="24">
        <f>SUM(D507:D513)</f>
        <v>0</v>
      </c>
      <c r="E514" s="24">
        <f t="shared" ref="E514:N514" si="139">SUM(E507:E513)</f>
        <v>0</v>
      </c>
      <c r="F514" s="24">
        <f t="shared" si="139"/>
        <v>0</v>
      </c>
      <c r="G514" s="24">
        <f t="shared" si="139"/>
        <v>0</v>
      </c>
      <c r="H514" s="58">
        <f t="shared" si="139"/>
        <v>0</v>
      </c>
      <c r="I514" s="73">
        <f t="shared" si="139"/>
        <v>0</v>
      </c>
      <c r="J514" s="113">
        <f t="shared" si="139"/>
        <v>0</v>
      </c>
      <c r="K514" s="58">
        <f t="shared" si="139"/>
        <v>0</v>
      </c>
      <c r="L514" s="58">
        <f>SUM(L507:L513)</f>
        <v>0</v>
      </c>
      <c r="M514" s="58">
        <f t="shared" si="139"/>
        <v>0</v>
      </c>
      <c r="N514" s="73">
        <f t="shared" si="139"/>
        <v>0</v>
      </c>
      <c r="O514" s="86"/>
    </row>
    <row r="515" spans="2:15" ht="12.75" customHeight="1" x14ac:dyDescent="0.2">
      <c r="B515" s="7" t="s">
        <v>849</v>
      </c>
      <c r="C515" s="8" t="s">
        <v>850</v>
      </c>
      <c r="D515" s="8"/>
      <c r="E515" s="8"/>
      <c r="F515" s="8"/>
      <c r="G515" s="9"/>
      <c r="H515" s="59"/>
      <c r="I515" s="74"/>
      <c r="J515" s="25"/>
      <c r="K515" s="9"/>
      <c r="L515" s="9"/>
      <c r="M515" s="59"/>
      <c r="N515" s="74"/>
      <c r="O515" s="101"/>
    </row>
    <row r="516" spans="2:15" ht="12.75" customHeight="1" x14ac:dyDescent="0.2">
      <c r="B516" s="3" t="s">
        <v>851</v>
      </c>
      <c r="C516" s="4" t="s">
        <v>852</v>
      </c>
      <c r="D516" s="4"/>
      <c r="E516" s="4"/>
      <c r="F516" s="4"/>
      <c r="G516" s="26"/>
      <c r="H516" s="57"/>
      <c r="I516" s="75">
        <f t="shared" ref="I516:I530" si="140">+F516+G516+H516</f>
        <v>0</v>
      </c>
      <c r="J516" s="35"/>
      <c r="K516" s="26"/>
      <c r="L516" s="26"/>
      <c r="M516" s="57"/>
      <c r="N516" s="75">
        <f t="shared" ref="N516:N530" si="141">+J516+K516+M516</f>
        <v>0</v>
      </c>
      <c r="O516" s="86"/>
    </row>
    <row r="517" spans="2:15" ht="12.75" customHeight="1" x14ac:dyDescent="0.2">
      <c r="B517" s="3" t="s">
        <v>853</v>
      </c>
      <c r="C517" s="4" t="s">
        <v>830</v>
      </c>
      <c r="D517" s="4"/>
      <c r="E517" s="4"/>
      <c r="F517" s="4"/>
      <c r="G517" s="26"/>
      <c r="H517" s="57"/>
      <c r="I517" s="75">
        <f t="shared" si="140"/>
        <v>0</v>
      </c>
      <c r="J517" s="35"/>
      <c r="K517" s="26"/>
      <c r="L517" s="26"/>
      <c r="M517" s="57"/>
      <c r="N517" s="75">
        <f t="shared" si="141"/>
        <v>0</v>
      </c>
      <c r="O517" s="86"/>
    </row>
    <row r="518" spans="2:15" ht="12.75" customHeight="1" x14ac:dyDescent="0.2">
      <c r="B518" s="3" t="s">
        <v>854</v>
      </c>
      <c r="C518" s="4" t="s">
        <v>855</v>
      </c>
      <c r="D518" s="4"/>
      <c r="E518" s="4"/>
      <c r="F518" s="4"/>
      <c r="G518" s="26"/>
      <c r="H518" s="62"/>
      <c r="I518" s="75">
        <f t="shared" si="140"/>
        <v>0</v>
      </c>
      <c r="J518" s="68"/>
      <c r="K518" s="36"/>
      <c r="L518" s="36"/>
      <c r="M518" s="62"/>
      <c r="N518" s="75">
        <f t="shared" si="141"/>
        <v>0</v>
      </c>
      <c r="O518" s="86"/>
    </row>
    <row r="519" spans="2:15" ht="12.75" customHeight="1" x14ac:dyDescent="0.2">
      <c r="B519" s="3" t="s">
        <v>856</v>
      </c>
      <c r="C519" s="4" t="s">
        <v>857</v>
      </c>
      <c r="D519" s="4"/>
      <c r="E519" s="4"/>
      <c r="F519" s="4"/>
      <c r="G519" s="26"/>
      <c r="H519" s="57"/>
      <c r="I519" s="75">
        <f t="shared" si="140"/>
        <v>0</v>
      </c>
      <c r="J519" s="35"/>
      <c r="K519" s="26"/>
      <c r="L519" s="26"/>
      <c r="M519" s="57"/>
      <c r="N519" s="75">
        <f t="shared" si="141"/>
        <v>0</v>
      </c>
      <c r="O519" s="86"/>
    </row>
    <row r="520" spans="2:15" ht="12.75" customHeight="1" x14ac:dyDescent="0.2">
      <c r="B520" s="3" t="s">
        <v>858</v>
      </c>
      <c r="C520" s="4" t="s">
        <v>859</v>
      </c>
      <c r="D520" s="4"/>
      <c r="E520" s="4"/>
      <c r="F520" s="4"/>
      <c r="G520" s="26"/>
      <c r="H520" s="57"/>
      <c r="I520" s="75">
        <f t="shared" si="140"/>
        <v>0</v>
      </c>
      <c r="J520" s="35"/>
      <c r="K520" s="26"/>
      <c r="L520" s="26"/>
      <c r="M520" s="57"/>
      <c r="N520" s="75">
        <f t="shared" si="141"/>
        <v>0</v>
      </c>
      <c r="O520" s="86"/>
    </row>
    <row r="521" spans="2:15" ht="12.75" customHeight="1" x14ac:dyDescent="0.2">
      <c r="B521" s="3" t="s">
        <v>860</v>
      </c>
      <c r="C521" s="4" t="s">
        <v>861</v>
      </c>
      <c r="D521" s="4"/>
      <c r="E521" s="4"/>
      <c r="F521" s="4"/>
      <c r="G521" s="26"/>
      <c r="H521" s="57"/>
      <c r="I521" s="75">
        <f t="shared" si="140"/>
        <v>0</v>
      </c>
      <c r="J521" s="35"/>
      <c r="K521" s="26"/>
      <c r="L521" s="26"/>
      <c r="M521" s="57"/>
      <c r="N521" s="75">
        <f t="shared" si="141"/>
        <v>0</v>
      </c>
      <c r="O521" s="86"/>
    </row>
    <row r="522" spans="2:15" ht="12.75" customHeight="1" x14ac:dyDescent="0.2">
      <c r="B522" s="3" t="s">
        <v>862</v>
      </c>
      <c r="C522" s="4" t="s">
        <v>863</v>
      </c>
      <c r="D522" s="4"/>
      <c r="E522" s="4"/>
      <c r="F522" s="4"/>
      <c r="G522" s="26"/>
      <c r="H522" s="57"/>
      <c r="I522" s="75">
        <f t="shared" si="140"/>
        <v>0</v>
      </c>
      <c r="J522" s="35"/>
      <c r="K522" s="26"/>
      <c r="L522" s="26"/>
      <c r="M522" s="57"/>
      <c r="N522" s="75">
        <f t="shared" si="141"/>
        <v>0</v>
      </c>
      <c r="O522" s="86"/>
    </row>
    <row r="523" spans="2:15" ht="12.75" customHeight="1" x14ac:dyDescent="0.2">
      <c r="B523" s="3" t="s">
        <v>864</v>
      </c>
      <c r="C523" s="4" t="s">
        <v>865</v>
      </c>
      <c r="D523" s="4"/>
      <c r="E523" s="4"/>
      <c r="F523" s="4"/>
      <c r="G523" s="26"/>
      <c r="H523" s="57"/>
      <c r="I523" s="75">
        <f t="shared" si="140"/>
        <v>0</v>
      </c>
      <c r="J523" s="35"/>
      <c r="K523" s="26"/>
      <c r="L523" s="26"/>
      <c r="M523" s="57"/>
      <c r="N523" s="75">
        <f t="shared" si="141"/>
        <v>0</v>
      </c>
      <c r="O523" s="86"/>
    </row>
    <row r="524" spans="2:15" ht="12.75" customHeight="1" x14ac:dyDescent="0.2">
      <c r="B524" s="3" t="s">
        <v>866</v>
      </c>
      <c r="C524" s="4" t="s">
        <v>867</v>
      </c>
      <c r="D524" s="4"/>
      <c r="E524" s="4"/>
      <c r="F524" s="4"/>
      <c r="G524" s="26"/>
      <c r="H524" s="57"/>
      <c r="I524" s="75">
        <f t="shared" si="140"/>
        <v>0</v>
      </c>
      <c r="J524" s="35"/>
      <c r="K524" s="26"/>
      <c r="L524" s="26"/>
      <c r="M524" s="57"/>
      <c r="N524" s="75">
        <f t="shared" si="141"/>
        <v>0</v>
      </c>
      <c r="O524" s="86"/>
    </row>
    <row r="525" spans="2:15" ht="12.75" customHeight="1" x14ac:dyDescent="0.2">
      <c r="B525" s="3" t="s">
        <v>868</v>
      </c>
      <c r="C525" s="4" t="s">
        <v>869</v>
      </c>
      <c r="D525" s="4"/>
      <c r="E525" s="4"/>
      <c r="F525" s="4"/>
      <c r="G525" s="26"/>
      <c r="H525" s="57"/>
      <c r="I525" s="75">
        <f t="shared" si="140"/>
        <v>0</v>
      </c>
      <c r="J525" s="35"/>
      <c r="K525" s="26"/>
      <c r="L525" s="26"/>
      <c r="M525" s="57"/>
      <c r="N525" s="75">
        <f t="shared" si="141"/>
        <v>0</v>
      </c>
      <c r="O525" s="86"/>
    </row>
    <row r="526" spans="2:15" ht="12.75" customHeight="1" x14ac:dyDescent="0.2">
      <c r="B526" s="3" t="s">
        <v>870</v>
      </c>
      <c r="C526" s="4" t="s">
        <v>871</v>
      </c>
      <c r="D526" s="4"/>
      <c r="E526" s="4"/>
      <c r="F526" s="4"/>
      <c r="G526" s="26"/>
      <c r="H526" s="57"/>
      <c r="I526" s="75">
        <f t="shared" si="140"/>
        <v>0</v>
      </c>
      <c r="J526" s="35"/>
      <c r="K526" s="26"/>
      <c r="L526" s="26"/>
      <c r="M526" s="57"/>
      <c r="N526" s="75">
        <f t="shared" si="141"/>
        <v>0</v>
      </c>
      <c r="O526" s="86"/>
    </row>
    <row r="527" spans="2:15" ht="12.75" customHeight="1" x14ac:dyDescent="0.2">
      <c r="B527" s="3" t="s">
        <v>872</v>
      </c>
      <c r="C527" s="4" t="s">
        <v>873</v>
      </c>
      <c r="D527" s="4"/>
      <c r="E527" s="4"/>
      <c r="F527" s="4"/>
      <c r="G527" s="26"/>
      <c r="H527" s="57"/>
      <c r="I527" s="75">
        <f t="shared" si="140"/>
        <v>0</v>
      </c>
      <c r="J527" s="35"/>
      <c r="K527" s="26"/>
      <c r="L527" s="26"/>
      <c r="M527" s="57"/>
      <c r="N527" s="75">
        <f t="shared" si="141"/>
        <v>0</v>
      </c>
      <c r="O527" s="86"/>
    </row>
    <row r="528" spans="2:15" ht="12.75" customHeight="1" x14ac:dyDescent="0.2">
      <c r="B528" s="3" t="s">
        <v>874</v>
      </c>
      <c r="C528" s="4" t="s">
        <v>875</v>
      </c>
      <c r="D528" s="4"/>
      <c r="E528" s="4"/>
      <c r="F528" s="4"/>
      <c r="G528" s="26"/>
      <c r="H528" s="57"/>
      <c r="I528" s="75">
        <f t="shared" si="140"/>
        <v>0</v>
      </c>
      <c r="J528" s="35"/>
      <c r="K528" s="26"/>
      <c r="L528" s="26"/>
      <c r="M528" s="57"/>
      <c r="N528" s="75">
        <f t="shared" si="141"/>
        <v>0</v>
      </c>
      <c r="O528" s="86"/>
    </row>
    <row r="529" spans="2:15" ht="12.75" customHeight="1" x14ac:dyDescent="0.2">
      <c r="B529" s="3" t="s">
        <v>876</v>
      </c>
      <c r="C529" s="4" t="s">
        <v>877</v>
      </c>
      <c r="D529" s="4"/>
      <c r="E529" s="4"/>
      <c r="F529" s="4"/>
      <c r="G529" s="26"/>
      <c r="H529" s="57"/>
      <c r="I529" s="75">
        <f t="shared" si="140"/>
        <v>0</v>
      </c>
      <c r="J529" s="35"/>
      <c r="K529" s="26"/>
      <c r="L529" s="26"/>
      <c r="M529" s="57"/>
      <c r="N529" s="75">
        <f t="shared" si="141"/>
        <v>0</v>
      </c>
      <c r="O529" s="86"/>
    </row>
    <row r="530" spans="2:15" ht="12.75" customHeight="1" x14ac:dyDescent="0.2">
      <c r="B530" s="3" t="s">
        <v>878</v>
      </c>
      <c r="C530" s="4" t="s">
        <v>7</v>
      </c>
      <c r="D530" s="4"/>
      <c r="E530" s="4"/>
      <c r="F530" s="4"/>
      <c r="G530" s="26"/>
      <c r="H530" s="57"/>
      <c r="I530" s="75">
        <f t="shared" si="140"/>
        <v>0</v>
      </c>
      <c r="J530" s="35"/>
      <c r="K530" s="26"/>
      <c r="L530" s="26"/>
      <c r="M530" s="57"/>
      <c r="N530" s="75">
        <f t="shared" si="141"/>
        <v>0</v>
      </c>
      <c r="O530" s="86"/>
    </row>
    <row r="531" spans="2:15" ht="12.75" customHeight="1" x14ac:dyDescent="0.2">
      <c r="B531" s="5"/>
      <c r="C531" s="6" t="s">
        <v>879</v>
      </c>
      <c r="D531" s="11">
        <f>SUM(D516:D530)</f>
        <v>0</v>
      </c>
      <c r="E531" s="11">
        <f t="shared" ref="E531:H531" si="142">SUM(E516:E530)</f>
        <v>0</v>
      </c>
      <c r="F531" s="11">
        <f t="shared" si="142"/>
        <v>0</v>
      </c>
      <c r="G531" s="11">
        <f t="shared" si="142"/>
        <v>0</v>
      </c>
      <c r="H531" s="63">
        <f t="shared" si="142"/>
        <v>0</v>
      </c>
      <c r="I531" s="82">
        <f t="shared" ref="I531:M531" si="143">SUM(I516:I530)</f>
        <v>0</v>
      </c>
      <c r="J531" s="114">
        <f t="shared" si="143"/>
        <v>0</v>
      </c>
      <c r="K531" s="63">
        <f t="shared" si="143"/>
        <v>0</v>
      </c>
      <c r="L531" s="63">
        <f>SUM(L516:L530)</f>
        <v>0</v>
      </c>
      <c r="M531" s="63">
        <f t="shared" si="143"/>
        <v>0</v>
      </c>
      <c r="N531" s="82">
        <f t="shared" ref="N531" si="144">SUM(N516:N530)</f>
        <v>0</v>
      </c>
      <c r="O531" s="86"/>
    </row>
    <row r="532" spans="2:15" ht="12.75" customHeight="1" x14ac:dyDescent="0.2">
      <c r="B532" s="12" t="s">
        <v>104</v>
      </c>
      <c r="C532" s="13" t="s">
        <v>880</v>
      </c>
      <c r="D532" s="14">
        <f>D531+D514+D505+D494+D486+D477+D469+D459+D448+D430+D420+D412+D403+D396+D385+D378+D370+D362+D345+D335+D323+D310+D301+D289+D274+D269+D262+D254+D243+D234+D221+D198+D186+D178+D174+D169+D163+D156+D143+D133+D111+D96</f>
        <v>0</v>
      </c>
      <c r="E532" s="14">
        <f t="shared" ref="E532:N532" si="145">E531+E514+E505+E494+E486+E477+E469+E459+E448+E430+E420+E412+E403+E396+E385+E378+E370+E362+E345+E335+E323+E310+E301+E289+E274+E269+E262+E254+E243+E234+E221+E198+E186+E178+E174+E169+E163+E156+E143+E133+E111+E96</f>
        <v>0</v>
      </c>
      <c r="F532" s="14">
        <f t="shared" si="145"/>
        <v>0</v>
      </c>
      <c r="G532" s="14">
        <f t="shared" si="145"/>
        <v>0</v>
      </c>
      <c r="H532" s="64">
        <f t="shared" si="145"/>
        <v>0</v>
      </c>
      <c r="I532" s="83">
        <f t="shared" ref="I532:M532" si="146">I531+I514+I505+I494+I486+I477+I469+I459+I448+I430+I420+I412+I403+I396+I385+I378+I370+I362+I345+I335+I323+I310+I301+I289+I274+I269+I262+I254+I243+I234+I221+I198+I186+I178+I174+I169+I163+I156+I143+I133+I111+I96</f>
        <v>0</v>
      </c>
      <c r="J532" s="115">
        <f t="shared" si="146"/>
        <v>0</v>
      </c>
      <c r="K532" s="64">
        <f t="shared" si="146"/>
        <v>0</v>
      </c>
      <c r="L532" s="64">
        <f>L531+L514+L505+L494+L486+L477+L469+L459+L448+L430+L420+L412+L403+L396+L385+L378+L370+L362+L345+L335+L323+L310+L301+L289+L274+L269+L262+L254+L243+L234+L221+L198+L186+L178+L174+L169+L163+L156+L143+L133+L111+L96</f>
        <v>0</v>
      </c>
      <c r="M532" s="64">
        <f t="shared" si="146"/>
        <v>0</v>
      </c>
      <c r="N532" s="83">
        <f t="shared" si="145"/>
        <v>0</v>
      </c>
      <c r="O532" s="86"/>
    </row>
    <row r="533" spans="2:15" ht="9" customHeight="1" x14ac:dyDescent="0.2">
      <c r="B533" s="5"/>
      <c r="C533" s="15"/>
      <c r="D533" s="15"/>
      <c r="E533" s="15"/>
      <c r="F533" s="15"/>
      <c r="G533" s="16"/>
      <c r="H533" s="60"/>
      <c r="I533" s="81"/>
      <c r="J533" s="67"/>
      <c r="K533" s="16"/>
      <c r="L533" s="16"/>
      <c r="M533" s="60"/>
      <c r="N533" s="81"/>
      <c r="O533" s="99"/>
    </row>
    <row r="534" spans="2:15" ht="12.75" customHeight="1" x14ac:dyDescent="0.2">
      <c r="B534" s="7" t="s">
        <v>881</v>
      </c>
      <c r="C534" s="8" t="s">
        <v>882</v>
      </c>
      <c r="D534" s="8"/>
      <c r="E534" s="8"/>
      <c r="F534" s="8"/>
      <c r="G534" s="9"/>
      <c r="H534" s="59"/>
      <c r="I534" s="74"/>
      <c r="J534" s="25"/>
      <c r="K534" s="9"/>
      <c r="L534" s="9"/>
      <c r="M534" s="59"/>
      <c r="N534" s="74"/>
      <c r="O534" s="101"/>
    </row>
    <row r="535" spans="2:15" ht="12.75" customHeight="1" x14ac:dyDescent="0.2">
      <c r="B535" s="3" t="s">
        <v>883</v>
      </c>
      <c r="C535" s="4" t="s">
        <v>884</v>
      </c>
      <c r="D535" s="4"/>
      <c r="E535" s="4"/>
      <c r="F535" s="4"/>
      <c r="G535" s="26"/>
      <c r="H535" s="57"/>
      <c r="I535" s="75">
        <f t="shared" ref="I535:I545" si="147">+F535+G535+H535</f>
        <v>0</v>
      </c>
      <c r="J535" s="35"/>
      <c r="K535" s="26"/>
      <c r="L535" s="26"/>
      <c r="M535" s="57"/>
      <c r="N535" s="75">
        <f t="shared" ref="N535:N545" si="148">+J535+K535+M535</f>
        <v>0</v>
      </c>
      <c r="O535" s="86"/>
    </row>
    <row r="536" spans="2:15" ht="12.75" customHeight="1" x14ac:dyDescent="0.2">
      <c r="B536" s="3" t="s">
        <v>885</v>
      </c>
      <c r="C536" s="4" t="s">
        <v>886</v>
      </c>
      <c r="D536" s="4"/>
      <c r="E536" s="4"/>
      <c r="F536" s="4"/>
      <c r="G536" s="26"/>
      <c r="H536" s="57"/>
      <c r="I536" s="75">
        <f t="shared" si="147"/>
        <v>0</v>
      </c>
      <c r="J536" s="35"/>
      <c r="K536" s="26"/>
      <c r="L536" s="26"/>
      <c r="M536" s="57"/>
      <c r="N536" s="75">
        <f t="shared" si="148"/>
        <v>0</v>
      </c>
      <c r="O536" s="86"/>
    </row>
    <row r="537" spans="2:15" ht="12.75" customHeight="1" x14ac:dyDescent="0.2">
      <c r="B537" s="3" t="s">
        <v>887</v>
      </c>
      <c r="C537" s="4" t="s">
        <v>888</v>
      </c>
      <c r="D537" s="4"/>
      <c r="E537" s="4"/>
      <c r="F537" s="4"/>
      <c r="G537" s="26"/>
      <c r="H537" s="57"/>
      <c r="I537" s="75">
        <f t="shared" si="147"/>
        <v>0</v>
      </c>
      <c r="J537" s="35"/>
      <c r="K537" s="26"/>
      <c r="L537" s="26"/>
      <c r="M537" s="57"/>
      <c r="N537" s="75">
        <f t="shared" si="148"/>
        <v>0</v>
      </c>
      <c r="O537" s="86"/>
    </row>
    <row r="538" spans="2:15" ht="12.75" customHeight="1" x14ac:dyDescent="0.2">
      <c r="B538" s="3" t="s">
        <v>889</v>
      </c>
      <c r="C538" s="4" t="s">
        <v>890</v>
      </c>
      <c r="D538" s="4"/>
      <c r="E538" s="4"/>
      <c r="F538" s="4"/>
      <c r="G538" s="26"/>
      <c r="H538" s="57"/>
      <c r="I538" s="75">
        <f t="shared" si="147"/>
        <v>0</v>
      </c>
      <c r="J538" s="35"/>
      <c r="K538" s="26"/>
      <c r="L538" s="26"/>
      <c r="M538" s="57"/>
      <c r="N538" s="75">
        <f t="shared" si="148"/>
        <v>0</v>
      </c>
      <c r="O538" s="86"/>
    </row>
    <row r="539" spans="2:15" ht="12.75" customHeight="1" x14ac:dyDescent="0.2">
      <c r="B539" s="3" t="s">
        <v>891</v>
      </c>
      <c r="C539" s="4" t="s">
        <v>892</v>
      </c>
      <c r="D539" s="4"/>
      <c r="E539" s="4"/>
      <c r="F539" s="4"/>
      <c r="G539" s="26"/>
      <c r="H539" s="57"/>
      <c r="I539" s="75">
        <f t="shared" si="147"/>
        <v>0</v>
      </c>
      <c r="J539" s="35"/>
      <c r="K539" s="26"/>
      <c r="L539" s="26"/>
      <c r="M539" s="57"/>
      <c r="N539" s="75">
        <f t="shared" si="148"/>
        <v>0</v>
      </c>
      <c r="O539" s="86"/>
    </row>
    <row r="540" spans="2:15" ht="12.75" customHeight="1" x14ac:dyDescent="0.2">
      <c r="B540" s="3" t="s">
        <v>893</v>
      </c>
      <c r="C540" s="4" t="s">
        <v>894</v>
      </c>
      <c r="D540" s="4"/>
      <c r="E540" s="4"/>
      <c r="F540" s="4"/>
      <c r="G540" s="26"/>
      <c r="H540" s="57"/>
      <c r="I540" s="75">
        <f t="shared" si="147"/>
        <v>0</v>
      </c>
      <c r="J540" s="35"/>
      <c r="K540" s="26"/>
      <c r="L540" s="26"/>
      <c r="M540" s="57"/>
      <c r="N540" s="75">
        <f t="shared" si="148"/>
        <v>0</v>
      </c>
      <c r="O540" s="86"/>
    </row>
    <row r="541" spans="2:15" ht="12.75" customHeight="1" x14ac:dyDescent="0.2">
      <c r="B541" s="3" t="s">
        <v>895</v>
      </c>
      <c r="C541" s="4" t="s">
        <v>896</v>
      </c>
      <c r="D541" s="4"/>
      <c r="E541" s="4"/>
      <c r="F541" s="4"/>
      <c r="G541" s="26"/>
      <c r="H541" s="57"/>
      <c r="I541" s="75">
        <f t="shared" si="147"/>
        <v>0</v>
      </c>
      <c r="J541" s="35"/>
      <c r="K541" s="26"/>
      <c r="L541" s="26"/>
      <c r="M541" s="57"/>
      <c r="N541" s="75">
        <f t="shared" si="148"/>
        <v>0</v>
      </c>
      <c r="O541" s="95" t="s">
        <v>1154</v>
      </c>
    </row>
    <row r="542" spans="2:15" ht="12.75" customHeight="1" x14ac:dyDescent="0.2">
      <c r="B542" s="3" t="s">
        <v>897</v>
      </c>
      <c r="C542" s="4" t="s">
        <v>898</v>
      </c>
      <c r="D542" s="4"/>
      <c r="E542" s="4"/>
      <c r="F542" s="4"/>
      <c r="G542" s="26"/>
      <c r="H542" s="57"/>
      <c r="I542" s="75">
        <f t="shared" si="147"/>
        <v>0</v>
      </c>
      <c r="J542" s="35"/>
      <c r="K542" s="26"/>
      <c r="L542" s="26"/>
      <c r="M542" s="57"/>
      <c r="N542" s="75">
        <f t="shared" si="148"/>
        <v>0</v>
      </c>
      <c r="O542" s="86"/>
    </row>
    <row r="543" spans="2:15" ht="12.75" customHeight="1" x14ac:dyDescent="0.2">
      <c r="B543" s="3" t="s">
        <v>899</v>
      </c>
      <c r="C543" s="4" t="s">
        <v>900</v>
      </c>
      <c r="D543" s="4"/>
      <c r="E543" s="4"/>
      <c r="F543" s="4"/>
      <c r="G543" s="26"/>
      <c r="H543" s="57"/>
      <c r="I543" s="75">
        <f t="shared" si="147"/>
        <v>0</v>
      </c>
      <c r="J543" s="35"/>
      <c r="K543" s="26"/>
      <c r="L543" s="26"/>
      <c r="M543" s="57"/>
      <c r="N543" s="75">
        <f t="shared" si="148"/>
        <v>0</v>
      </c>
      <c r="O543" s="86"/>
    </row>
    <row r="544" spans="2:15" ht="12.75" customHeight="1" x14ac:dyDescent="0.2">
      <c r="B544" s="3" t="s">
        <v>901</v>
      </c>
      <c r="C544" s="4" t="s">
        <v>902</v>
      </c>
      <c r="D544" s="4"/>
      <c r="E544" s="4"/>
      <c r="F544" s="4"/>
      <c r="G544" s="26"/>
      <c r="H544" s="57"/>
      <c r="I544" s="75">
        <f t="shared" si="147"/>
        <v>0</v>
      </c>
      <c r="J544" s="35"/>
      <c r="K544" s="26"/>
      <c r="L544" s="26"/>
      <c r="M544" s="57"/>
      <c r="N544" s="75">
        <f t="shared" si="148"/>
        <v>0</v>
      </c>
      <c r="O544" s="86"/>
    </row>
    <row r="545" spans="2:15" ht="12.75" customHeight="1" x14ac:dyDescent="0.2">
      <c r="B545" s="33" t="s">
        <v>903</v>
      </c>
      <c r="C545" s="4" t="s">
        <v>32</v>
      </c>
      <c r="D545" s="4"/>
      <c r="E545" s="4"/>
      <c r="F545" s="4"/>
      <c r="G545" s="26"/>
      <c r="H545" s="57"/>
      <c r="I545" s="75">
        <f t="shared" si="147"/>
        <v>0</v>
      </c>
      <c r="J545" s="35"/>
      <c r="K545" s="26"/>
      <c r="L545" s="26"/>
      <c r="M545" s="57"/>
      <c r="N545" s="75">
        <f t="shared" si="148"/>
        <v>0</v>
      </c>
      <c r="O545" s="89" t="s">
        <v>1161</v>
      </c>
    </row>
    <row r="546" spans="2:15" ht="12.75" customHeight="1" x14ac:dyDescent="0.2">
      <c r="B546" s="3" t="s">
        <v>904</v>
      </c>
      <c r="C546" s="4" t="s">
        <v>28</v>
      </c>
      <c r="D546" s="4"/>
      <c r="E546" s="4"/>
      <c r="F546" s="4"/>
      <c r="G546" s="26"/>
      <c r="H546" s="57"/>
      <c r="I546" s="76"/>
      <c r="J546" s="35"/>
      <c r="K546" s="26"/>
      <c r="L546" s="26"/>
      <c r="M546" s="57"/>
      <c r="N546" s="76"/>
      <c r="O546" s="87" t="s">
        <v>1160</v>
      </c>
    </row>
    <row r="547" spans="2:15" ht="12.75" customHeight="1" x14ac:dyDescent="0.2">
      <c r="B547" s="3" t="s">
        <v>905</v>
      </c>
      <c r="C547" s="4" t="s">
        <v>30</v>
      </c>
      <c r="D547" s="4"/>
      <c r="E547" s="4"/>
      <c r="F547" s="4"/>
      <c r="G547" s="26"/>
      <c r="H547" s="57"/>
      <c r="I547" s="76"/>
      <c r="J547" s="35"/>
      <c r="K547" s="26"/>
      <c r="L547" s="26"/>
      <c r="M547" s="57"/>
      <c r="N547" s="76"/>
      <c r="O547" s="90"/>
    </row>
    <row r="548" spans="2:15" ht="12.75" customHeight="1" x14ac:dyDescent="0.2">
      <c r="B548" s="3" t="s">
        <v>906</v>
      </c>
      <c r="C548" s="4" t="s">
        <v>907</v>
      </c>
      <c r="D548" s="4"/>
      <c r="E548" s="4"/>
      <c r="F548" s="4"/>
      <c r="G548" s="26"/>
      <c r="H548" s="57"/>
      <c r="I548" s="75">
        <f t="shared" ref="I548:I549" si="149">+F548+G548+H548</f>
        <v>0</v>
      </c>
      <c r="J548" s="35"/>
      <c r="K548" s="26"/>
      <c r="L548" s="26"/>
      <c r="M548" s="57"/>
      <c r="N548" s="75">
        <f>+J548+K548+M548</f>
        <v>0</v>
      </c>
      <c r="O548" s="86"/>
    </row>
    <row r="549" spans="2:15" ht="12.75" customHeight="1" x14ac:dyDescent="0.2">
      <c r="B549" s="3" t="s">
        <v>908</v>
      </c>
      <c r="C549" s="4" t="s">
        <v>7</v>
      </c>
      <c r="D549" s="4"/>
      <c r="E549" s="4"/>
      <c r="F549" s="4"/>
      <c r="G549" s="26"/>
      <c r="H549" s="57"/>
      <c r="I549" s="75">
        <f t="shared" si="149"/>
        <v>0</v>
      </c>
      <c r="J549" s="35"/>
      <c r="K549" s="26"/>
      <c r="L549" s="26"/>
      <c r="M549" s="57"/>
      <c r="N549" s="75">
        <f>+J549+K549+M549</f>
        <v>0</v>
      </c>
      <c r="O549" s="95" t="s">
        <v>1154</v>
      </c>
    </row>
    <row r="550" spans="2:15" ht="12.75" customHeight="1" x14ac:dyDescent="0.2">
      <c r="B550" s="5"/>
      <c r="C550" s="6" t="s">
        <v>909</v>
      </c>
      <c r="D550" s="24">
        <f>SUM(D535:D549)</f>
        <v>0</v>
      </c>
      <c r="E550" s="24">
        <f t="shared" ref="E550:N550" si="150">SUM(E535:E549)</f>
        <v>0</v>
      </c>
      <c r="F550" s="24">
        <f t="shared" si="150"/>
        <v>0</v>
      </c>
      <c r="G550" s="24">
        <f t="shared" si="150"/>
        <v>0</v>
      </c>
      <c r="H550" s="58">
        <f t="shared" si="150"/>
        <v>0</v>
      </c>
      <c r="I550" s="73">
        <f t="shared" si="150"/>
        <v>0</v>
      </c>
      <c r="J550" s="113">
        <f t="shared" si="150"/>
        <v>0</v>
      </c>
      <c r="K550" s="58">
        <f t="shared" si="150"/>
        <v>0</v>
      </c>
      <c r="L550" s="58">
        <f>SUM(L535:L549)</f>
        <v>0</v>
      </c>
      <c r="M550" s="58">
        <f t="shared" si="150"/>
        <v>0</v>
      </c>
      <c r="N550" s="73">
        <f t="shared" si="150"/>
        <v>0</v>
      </c>
      <c r="O550" s="86"/>
    </row>
    <row r="551" spans="2:15" ht="12.75" customHeight="1" x14ac:dyDescent="0.2">
      <c r="B551" s="7" t="s">
        <v>910</v>
      </c>
      <c r="C551" s="8" t="s">
        <v>911</v>
      </c>
      <c r="D551" s="8"/>
      <c r="E551" s="8"/>
      <c r="F551" s="8"/>
      <c r="G551" s="9"/>
      <c r="H551" s="59"/>
      <c r="I551" s="74"/>
      <c r="J551" s="25"/>
      <c r="K551" s="9"/>
      <c r="L551" s="9"/>
      <c r="M551" s="59"/>
      <c r="N551" s="74"/>
      <c r="O551" s="101"/>
    </row>
    <row r="552" spans="2:15" ht="12.75" customHeight="1" x14ac:dyDescent="0.2">
      <c r="B552" s="3" t="s">
        <v>912</v>
      </c>
      <c r="C552" s="4" t="s">
        <v>913</v>
      </c>
      <c r="D552" s="4"/>
      <c r="E552" s="4"/>
      <c r="F552" s="4"/>
      <c r="G552" s="26"/>
      <c r="H552" s="57"/>
      <c r="I552" s="75">
        <f t="shared" ref="I552:I558" si="151">+F552+G552+H552</f>
        <v>0</v>
      </c>
      <c r="J552" s="35"/>
      <c r="K552" s="26"/>
      <c r="L552" s="26"/>
      <c r="M552" s="57"/>
      <c r="N552" s="75">
        <f t="shared" ref="N552:N558" si="152">+J552+K552+M552</f>
        <v>0</v>
      </c>
      <c r="O552" s="86"/>
    </row>
    <row r="553" spans="2:15" ht="12.75" customHeight="1" x14ac:dyDescent="0.2">
      <c r="B553" s="3" t="s">
        <v>914</v>
      </c>
      <c r="C553" s="4" t="s">
        <v>915</v>
      </c>
      <c r="D553" s="4"/>
      <c r="E553" s="4"/>
      <c r="F553" s="4"/>
      <c r="G553" s="26"/>
      <c r="H553" s="57"/>
      <c r="I553" s="75">
        <f t="shared" si="151"/>
        <v>0</v>
      </c>
      <c r="J553" s="35"/>
      <c r="K553" s="26"/>
      <c r="L553" s="26"/>
      <c r="M553" s="57"/>
      <c r="N553" s="75">
        <f t="shared" si="152"/>
        <v>0</v>
      </c>
      <c r="O553" s="86"/>
    </row>
    <row r="554" spans="2:15" ht="12.75" customHeight="1" x14ac:dyDescent="0.2">
      <c r="B554" s="3" t="s">
        <v>916</v>
      </c>
      <c r="C554" s="4" t="s">
        <v>917</v>
      </c>
      <c r="D554" s="4"/>
      <c r="E554" s="4"/>
      <c r="F554" s="4"/>
      <c r="G554" s="26"/>
      <c r="H554" s="57"/>
      <c r="I554" s="75">
        <f t="shared" si="151"/>
        <v>0</v>
      </c>
      <c r="J554" s="35"/>
      <c r="K554" s="26"/>
      <c r="L554" s="26"/>
      <c r="M554" s="57"/>
      <c r="N554" s="75">
        <f t="shared" si="152"/>
        <v>0</v>
      </c>
      <c r="O554" s="86"/>
    </row>
    <row r="555" spans="2:15" ht="12.75" customHeight="1" x14ac:dyDescent="0.2">
      <c r="B555" s="3" t="s">
        <v>918</v>
      </c>
      <c r="C555" s="4" t="s">
        <v>919</v>
      </c>
      <c r="D555" s="4"/>
      <c r="E555" s="4"/>
      <c r="F555" s="4"/>
      <c r="G555" s="26"/>
      <c r="H555" s="57"/>
      <c r="I555" s="75">
        <f t="shared" si="151"/>
        <v>0</v>
      </c>
      <c r="J555" s="35"/>
      <c r="K555" s="26"/>
      <c r="L555" s="26"/>
      <c r="M555" s="57"/>
      <c r="N555" s="75">
        <f t="shared" si="152"/>
        <v>0</v>
      </c>
      <c r="O555" s="86"/>
    </row>
    <row r="556" spans="2:15" ht="12.75" customHeight="1" x14ac:dyDescent="0.2">
      <c r="B556" s="3" t="s">
        <v>920</v>
      </c>
      <c r="C556" s="4" t="s">
        <v>921</v>
      </c>
      <c r="D556" s="4"/>
      <c r="E556" s="4"/>
      <c r="F556" s="4"/>
      <c r="G556" s="26"/>
      <c r="H556" s="57"/>
      <c r="I556" s="75">
        <f t="shared" si="151"/>
        <v>0</v>
      </c>
      <c r="J556" s="35"/>
      <c r="K556" s="26"/>
      <c r="L556" s="26"/>
      <c r="M556" s="57"/>
      <c r="N556" s="75">
        <f t="shared" si="152"/>
        <v>0</v>
      </c>
      <c r="O556" s="86" t="s">
        <v>1154</v>
      </c>
    </row>
    <row r="557" spans="2:15" ht="12.75" customHeight="1" x14ac:dyDescent="0.2">
      <c r="B557" s="3" t="s">
        <v>922</v>
      </c>
      <c r="C557" s="4" t="s">
        <v>477</v>
      </c>
      <c r="D557" s="4"/>
      <c r="E557" s="4"/>
      <c r="F557" s="4"/>
      <c r="G557" s="26"/>
      <c r="H557" s="57"/>
      <c r="I557" s="75">
        <f t="shared" si="151"/>
        <v>0</v>
      </c>
      <c r="J557" s="35"/>
      <c r="K557" s="26"/>
      <c r="L557" s="26"/>
      <c r="M557" s="57"/>
      <c r="N557" s="75">
        <f t="shared" si="152"/>
        <v>0</v>
      </c>
      <c r="O557" s="86"/>
    </row>
    <row r="558" spans="2:15" ht="12.75" customHeight="1" x14ac:dyDescent="0.2">
      <c r="B558" s="3" t="s">
        <v>923</v>
      </c>
      <c r="C558" s="4" t="s">
        <v>7</v>
      </c>
      <c r="D558" s="4"/>
      <c r="E558" s="4"/>
      <c r="F558" s="4"/>
      <c r="G558" s="26"/>
      <c r="H558" s="57"/>
      <c r="I558" s="75">
        <f t="shared" si="151"/>
        <v>0</v>
      </c>
      <c r="J558" s="35"/>
      <c r="K558" s="26"/>
      <c r="L558" s="26"/>
      <c r="M558" s="57"/>
      <c r="N558" s="75">
        <f t="shared" si="152"/>
        <v>0</v>
      </c>
      <c r="O558" s="86"/>
    </row>
    <row r="559" spans="2:15" ht="12.75" customHeight="1" x14ac:dyDescent="0.2">
      <c r="B559" s="5"/>
      <c r="C559" s="6" t="s">
        <v>924</v>
      </c>
      <c r="D559" s="24">
        <f>SUM(D552:D558)</f>
        <v>0</v>
      </c>
      <c r="E559" s="24">
        <f t="shared" ref="E559:N559" si="153">SUM(E552:E558)</f>
        <v>0</v>
      </c>
      <c r="F559" s="24">
        <f t="shared" si="153"/>
        <v>0</v>
      </c>
      <c r="G559" s="24">
        <f t="shared" si="153"/>
        <v>0</v>
      </c>
      <c r="H559" s="58">
        <f t="shared" si="153"/>
        <v>0</v>
      </c>
      <c r="I559" s="73">
        <f t="shared" si="153"/>
        <v>0</v>
      </c>
      <c r="J559" s="113">
        <f t="shared" si="153"/>
        <v>0</v>
      </c>
      <c r="K559" s="58">
        <f t="shared" si="153"/>
        <v>0</v>
      </c>
      <c r="L559" s="58">
        <f>SUM(L552:L558)</f>
        <v>0</v>
      </c>
      <c r="M559" s="58">
        <f t="shared" si="153"/>
        <v>0</v>
      </c>
      <c r="N559" s="73">
        <f t="shared" si="153"/>
        <v>0</v>
      </c>
      <c r="O559" s="86"/>
    </row>
    <row r="560" spans="2:15" ht="12.75" customHeight="1" x14ac:dyDescent="0.2">
      <c r="B560" s="7" t="s">
        <v>925</v>
      </c>
      <c r="C560" s="8" t="s">
        <v>926</v>
      </c>
      <c r="D560" s="8"/>
      <c r="E560" s="8"/>
      <c r="F560" s="8"/>
      <c r="G560" s="9"/>
      <c r="H560" s="59"/>
      <c r="I560" s="74"/>
      <c r="J560" s="25"/>
      <c r="K560" s="9"/>
      <c r="L560" s="9"/>
      <c r="M560" s="59"/>
      <c r="N560" s="74"/>
      <c r="O560" s="101"/>
    </row>
    <row r="561" spans="2:15" ht="12.75" customHeight="1" x14ac:dyDescent="0.2">
      <c r="B561" s="3" t="s">
        <v>927</v>
      </c>
      <c r="C561" s="4" t="s">
        <v>928</v>
      </c>
      <c r="D561" s="4"/>
      <c r="E561" s="4"/>
      <c r="F561" s="4"/>
      <c r="G561" s="26"/>
      <c r="H561" s="57"/>
      <c r="I561" s="75">
        <f t="shared" ref="I561:I576" si="154">+F561+G561+H561</f>
        <v>0</v>
      </c>
      <c r="J561" s="35"/>
      <c r="K561" s="26"/>
      <c r="L561" s="26"/>
      <c r="M561" s="57"/>
      <c r="N561" s="75">
        <f t="shared" ref="N561:N576" si="155">+J561+K561+M561</f>
        <v>0</v>
      </c>
      <c r="O561" s="86"/>
    </row>
    <row r="562" spans="2:15" ht="12.75" customHeight="1" x14ac:dyDescent="0.2">
      <c r="B562" s="3" t="s">
        <v>929</v>
      </c>
      <c r="C562" s="4" t="s">
        <v>930</v>
      </c>
      <c r="D562" s="4"/>
      <c r="E562" s="4"/>
      <c r="F562" s="4"/>
      <c r="G562" s="26"/>
      <c r="H562" s="57"/>
      <c r="I562" s="75">
        <f t="shared" si="154"/>
        <v>0</v>
      </c>
      <c r="J562" s="35"/>
      <c r="K562" s="26"/>
      <c r="L562" s="26"/>
      <c r="M562" s="57"/>
      <c r="N562" s="75">
        <f t="shared" si="155"/>
        <v>0</v>
      </c>
      <c r="O562" s="86"/>
    </row>
    <row r="563" spans="2:15" ht="12.75" customHeight="1" x14ac:dyDescent="0.2">
      <c r="B563" s="3" t="s">
        <v>931</v>
      </c>
      <c r="C563" s="4" t="s">
        <v>932</v>
      </c>
      <c r="D563" s="4"/>
      <c r="E563" s="4"/>
      <c r="F563" s="4"/>
      <c r="G563" s="26"/>
      <c r="H563" s="57"/>
      <c r="I563" s="75">
        <f t="shared" si="154"/>
        <v>0</v>
      </c>
      <c r="J563" s="35"/>
      <c r="K563" s="26"/>
      <c r="L563" s="26"/>
      <c r="M563" s="57"/>
      <c r="N563" s="75">
        <f t="shared" si="155"/>
        <v>0</v>
      </c>
      <c r="O563" s="86"/>
    </row>
    <row r="564" spans="2:15" ht="12.75" customHeight="1" x14ac:dyDescent="0.2">
      <c r="B564" s="3" t="s">
        <v>933</v>
      </c>
      <c r="C564" s="4" t="s">
        <v>934</v>
      </c>
      <c r="D564" s="4"/>
      <c r="E564" s="4"/>
      <c r="F564" s="4"/>
      <c r="G564" s="26"/>
      <c r="H564" s="57"/>
      <c r="I564" s="75">
        <f t="shared" si="154"/>
        <v>0</v>
      </c>
      <c r="J564" s="35"/>
      <c r="K564" s="26"/>
      <c r="L564" s="26"/>
      <c r="M564" s="57"/>
      <c r="N564" s="75">
        <f t="shared" si="155"/>
        <v>0</v>
      </c>
      <c r="O564" s="86"/>
    </row>
    <row r="565" spans="2:15" ht="12.75" customHeight="1" x14ac:dyDescent="0.2">
      <c r="B565" s="3" t="s">
        <v>935</v>
      </c>
      <c r="C565" s="4" t="s">
        <v>724</v>
      </c>
      <c r="D565" s="4"/>
      <c r="E565" s="4"/>
      <c r="F565" s="4"/>
      <c r="G565" s="26"/>
      <c r="H565" s="57"/>
      <c r="I565" s="75">
        <f t="shared" si="154"/>
        <v>0</v>
      </c>
      <c r="J565" s="35"/>
      <c r="K565" s="26"/>
      <c r="L565" s="26"/>
      <c r="M565" s="57"/>
      <c r="N565" s="75">
        <f t="shared" si="155"/>
        <v>0</v>
      </c>
      <c r="O565" s="86"/>
    </row>
    <row r="566" spans="2:15" ht="12.75" customHeight="1" x14ac:dyDescent="0.2">
      <c r="B566" s="3" t="s">
        <v>936</v>
      </c>
      <c r="C566" s="4" t="s">
        <v>739</v>
      </c>
      <c r="D566" s="4"/>
      <c r="E566" s="4"/>
      <c r="F566" s="4"/>
      <c r="G566" s="26"/>
      <c r="H566" s="57"/>
      <c r="I566" s="75">
        <f t="shared" si="154"/>
        <v>0</v>
      </c>
      <c r="J566" s="35"/>
      <c r="K566" s="26"/>
      <c r="L566" s="26"/>
      <c r="M566" s="57"/>
      <c r="N566" s="75">
        <f t="shared" si="155"/>
        <v>0</v>
      </c>
      <c r="O566" s="86"/>
    </row>
    <row r="567" spans="2:15" ht="12.75" customHeight="1" x14ac:dyDescent="0.2">
      <c r="B567" s="3" t="s">
        <v>937</v>
      </c>
      <c r="C567" s="4" t="s">
        <v>938</v>
      </c>
      <c r="D567" s="4"/>
      <c r="E567" s="4"/>
      <c r="F567" s="4"/>
      <c r="G567" s="26"/>
      <c r="H567" s="57"/>
      <c r="I567" s="75">
        <f t="shared" si="154"/>
        <v>0</v>
      </c>
      <c r="J567" s="35"/>
      <c r="K567" s="26"/>
      <c r="L567" s="26"/>
      <c r="M567" s="57"/>
      <c r="N567" s="75">
        <f t="shared" si="155"/>
        <v>0</v>
      </c>
      <c r="O567" s="86"/>
    </row>
    <row r="568" spans="2:15" ht="12.75" customHeight="1" x14ac:dyDescent="0.2">
      <c r="B568" s="3" t="s">
        <v>939</v>
      </c>
      <c r="C568" s="4" t="s">
        <v>940</v>
      </c>
      <c r="D568" s="4"/>
      <c r="E568" s="4"/>
      <c r="F568" s="4"/>
      <c r="G568" s="26"/>
      <c r="H568" s="57"/>
      <c r="I568" s="75">
        <f t="shared" si="154"/>
        <v>0</v>
      </c>
      <c r="J568" s="35"/>
      <c r="K568" s="26"/>
      <c r="L568" s="26"/>
      <c r="M568" s="57"/>
      <c r="N568" s="75">
        <f t="shared" si="155"/>
        <v>0</v>
      </c>
      <c r="O568" s="86"/>
    </row>
    <row r="569" spans="2:15" ht="12.75" customHeight="1" x14ac:dyDescent="0.2">
      <c r="B569" s="3" t="s">
        <v>941</v>
      </c>
      <c r="C569" s="4" t="s">
        <v>942</v>
      </c>
      <c r="D569" s="4"/>
      <c r="E569" s="4"/>
      <c r="F569" s="4"/>
      <c r="G569" s="26"/>
      <c r="H569" s="57"/>
      <c r="I569" s="75">
        <f t="shared" si="154"/>
        <v>0</v>
      </c>
      <c r="J569" s="35"/>
      <c r="K569" s="26"/>
      <c r="L569" s="26"/>
      <c r="M569" s="57"/>
      <c r="N569" s="75">
        <f t="shared" si="155"/>
        <v>0</v>
      </c>
      <c r="O569" s="86"/>
    </row>
    <row r="570" spans="2:15" ht="12.75" customHeight="1" x14ac:dyDescent="0.2">
      <c r="B570" s="3" t="s">
        <v>943</v>
      </c>
      <c r="C570" s="4" t="s">
        <v>944</v>
      </c>
      <c r="D570" s="4"/>
      <c r="E570" s="4"/>
      <c r="F570" s="4"/>
      <c r="G570" s="26"/>
      <c r="H570" s="57"/>
      <c r="I570" s="75">
        <f t="shared" si="154"/>
        <v>0</v>
      </c>
      <c r="J570" s="35"/>
      <c r="K570" s="26"/>
      <c r="L570" s="26"/>
      <c r="M570" s="57"/>
      <c r="N570" s="75">
        <f t="shared" si="155"/>
        <v>0</v>
      </c>
      <c r="O570" s="86"/>
    </row>
    <row r="571" spans="2:15" ht="12.75" customHeight="1" x14ac:dyDescent="0.2">
      <c r="B571" s="3" t="s">
        <v>945</v>
      </c>
      <c r="C571" s="4" t="s">
        <v>946</v>
      </c>
      <c r="D571" s="4"/>
      <c r="E571" s="4"/>
      <c r="F571" s="4"/>
      <c r="G571" s="26"/>
      <c r="H571" s="57"/>
      <c r="I571" s="75">
        <f t="shared" si="154"/>
        <v>0</v>
      </c>
      <c r="J571" s="35"/>
      <c r="K571" s="26"/>
      <c r="L571" s="26"/>
      <c r="M571" s="57"/>
      <c r="N571" s="75">
        <f t="shared" si="155"/>
        <v>0</v>
      </c>
      <c r="O571" s="86"/>
    </row>
    <row r="572" spans="2:15" ht="12.75" customHeight="1" x14ac:dyDescent="0.2">
      <c r="B572" s="3" t="s">
        <v>947</v>
      </c>
      <c r="C572" s="4" t="s">
        <v>948</v>
      </c>
      <c r="D572" s="4"/>
      <c r="E572" s="4"/>
      <c r="F572" s="4"/>
      <c r="G572" s="26"/>
      <c r="H572" s="57"/>
      <c r="I572" s="75">
        <f t="shared" si="154"/>
        <v>0</v>
      </c>
      <c r="J572" s="35"/>
      <c r="K572" s="26"/>
      <c r="L572" s="26"/>
      <c r="M572" s="57"/>
      <c r="N572" s="75">
        <f t="shared" si="155"/>
        <v>0</v>
      </c>
      <c r="O572" s="86"/>
    </row>
    <row r="573" spans="2:15" ht="12.75" customHeight="1" x14ac:dyDescent="0.2">
      <c r="B573" s="3" t="s">
        <v>949</v>
      </c>
      <c r="C573" s="4" t="s">
        <v>950</v>
      </c>
      <c r="D573" s="4"/>
      <c r="E573" s="4"/>
      <c r="F573" s="4"/>
      <c r="G573" s="26"/>
      <c r="H573" s="57"/>
      <c r="I573" s="75">
        <f t="shared" si="154"/>
        <v>0</v>
      </c>
      <c r="J573" s="35"/>
      <c r="K573" s="26"/>
      <c r="L573" s="26"/>
      <c r="M573" s="57"/>
      <c r="N573" s="75">
        <f t="shared" si="155"/>
        <v>0</v>
      </c>
      <c r="O573" s="86"/>
    </row>
    <row r="574" spans="2:15" ht="12.75" customHeight="1" x14ac:dyDescent="0.2">
      <c r="B574" s="3" t="s">
        <v>951</v>
      </c>
      <c r="C574" s="4" t="s">
        <v>846</v>
      </c>
      <c r="D574" s="4"/>
      <c r="E574" s="4"/>
      <c r="F574" s="4"/>
      <c r="G574" s="26"/>
      <c r="H574" s="57"/>
      <c r="I574" s="75">
        <f t="shared" si="154"/>
        <v>0</v>
      </c>
      <c r="J574" s="35"/>
      <c r="K574" s="26"/>
      <c r="L574" s="26"/>
      <c r="M574" s="57"/>
      <c r="N574" s="75">
        <f t="shared" si="155"/>
        <v>0</v>
      </c>
      <c r="O574" s="86"/>
    </row>
    <row r="575" spans="2:15" ht="12.75" customHeight="1" x14ac:dyDescent="0.2">
      <c r="B575" s="3">
        <v>6270</v>
      </c>
      <c r="C575" s="4" t="s">
        <v>952</v>
      </c>
      <c r="D575" s="4"/>
      <c r="E575" s="4"/>
      <c r="F575" s="4"/>
      <c r="G575" s="26"/>
      <c r="H575" s="57"/>
      <c r="I575" s="75">
        <f t="shared" si="154"/>
        <v>0</v>
      </c>
      <c r="J575" s="35"/>
      <c r="K575" s="26"/>
      <c r="L575" s="26"/>
      <c r="M575" s="57"/>
      <c r="N575" s="75">
        <f t="shared" si="155"/>
        <v>0</v>
      </c>
      <c r="O575" s="86"/>
    </row>
    <row r="576" spans="2:15" ht="12.75" customHeight="1" x14ac:dyDescent="0.2">
      <c r="B576" s="3" t="s">
        <v>953</v>
      </c>
      <c r="C576" s="4" t="s">
        <v>7</v>
      </c>
      <c r="D576" s="4"/>
      <c r="E576" s="4"/>
      <c r="F576" s="4"/>
      <c r="G576" s="26"/>
      <c r="H576" s="57"/>
      <c r="I576" s="75">
        <f t="shared" si="154"/>
        <v>0</v>
      </c>
      <c r="J576" s="35"/>
      <c r="K576" s="26"/>
      <c r="L576" s="26"/>
      <c r="M576" s="57"/>
      <c r="N576" s="75">
        <f t="shared" si="155"/>
        <v>0</v>
      </c>
      <c r="O576" s="86"/>
    </row>
    <row r="577" spans="2:15" ht="12.75" customHeight="1" x14ac:dyDescent="0.2">
      <c r="B577" s="5"/>
      <c r="C577" s="6" t="s">
        <v>954</v>
      </c>
      <c r="D577" s="24">
        <f>SUM(D561:D576)</f>
        <v>0</v>
      </c>
      <c r="E577" s="24">
        <f t="shared" ref="E577:N577" si="156">SUM(E561:E576)</f>
        <v>0</v>
      </c>
      <c r="F577" s="24">
        <f t="shared" si="156"/>
        <v>0</v>
      </c>
      <c r="G577" s="24">
        <f t="shared" si="156"/>
        <v>0</v>
      </c>
      <c r="H577" s="58">
        <f t="shared" si="156"/>
        <v>0</v>
      </c>
      <c r="I577" s="73">
        <f t="shared" si="156"/>
        <v>0</v>
      </c>
      <c r="J577" s="113">
        <f t="shared" si="156"/>
        <v>0</v>
      </c>
      <c r="K577" s="58">
        <f t="shared" si="156"/>
        <v>0</v>
      </c>
      <c r="L577" s="58">
        <f>SUM(L561:L576)</f>
        <v>0</v>
      </c>
      <c r="M577" s="58">
        <f t="shared" si="156"/>
        <v>0</v>
      </c>
      <c r="N577" s="73">
        <f t="shared" si="156"/>
        <v>0</v>
      </c>
      <c r="O577" s="86"/>
    </row>
    <row r="578" spans="2:15" ht="12.75" customHeight="1" x14ac:dyDescent="0.2">
      <c r="B578" s="7" t="s">
        <v>955</v>
      </c>
      <c r="C578" s="8" t="s">
        <v>956</v>
      </c>
      <c r="D578" s="8"/>
      <c r="E578" s="8"/>
      <c r="F578" s="8"/>
      <c r="G578" s="9"/>
      <c r="H578" s="59"/>
      <c r="I578" s="74"/>
      <c r="J578" s="25"/>
      <c r="K578" s="9"/>
      <c r="L578" s="9"/>
      <c r="M578" s="59"/>
      <c r="N578" s="74"/>
      <c r="O578" s="101"/>
    </row>
    <row r="579" spans="2:15" ht="12.75" customHeight="1" x14ac:dyDescent="0.2">
      <c r="B579" s="3" t="s">
        <v>957</v>
      </c>
      <c r="C579" s="4" t="s">
        <v>958</v>
      </c>
      <c r="D579" s="4"/>
      <c r="E579" s="4"/>
      <c r="F579" s="4"/>
      <c r="G579" s="26"/>
      <c r="H579" s="57"/>
      <c r="I579" s="75">
        <f t="shared" ref="I579:I588" si="157">+F579+G579+H579</f>
        <v>0</v>
      </c>
      <c r="J579" s="35"/>
      <c r="K579" s="26"/>
      <c r="L579" s="26"/>
      <c r="M579" s="57"/>
      <c r="N579" s="75">
        <f t="shared" ref="N579:N588" si="158">+J579+K579+M579</f>
        <v>0</v>
      </c>
      <c r="O579" s="86"/>
    </row>
    <row r="580" spans="2:15" ht="12.75" customHeight="1" x14ac:dyDescent="0.2">
      <c r="B580" s="3" t="s">
        <v>959</v>
      </c>
      <c r="C580" s="4" t="s">
        <v>960</v>
      </c>
      <c r="D580" s="4"/>
      <c r="E580" s="4"/>
      <c r="F580" s="4"/>
      <c r="G580" s="26"/>
      <c r="H580" s="57"/>
      <c r="I580" s="75">
        <f t="shared" si="157"/>
        <v>0</v>
      </c>
      <c r="J580" s="35"/>
      <c r="K580" s="26"/>
      <c r="L580" s="26"/>
      <c r="M580" s="57"/>
      <c r="N580" s="75">
        <f t="shared" si="158"/>
        <v>0</v>
      </c>
      <c r="O580" s="86"/>
    </row>
    <row r="581" spans="2:15" ht="12.75" customHeight="1" x14ac:dyDescent="0.2">
      <c r="B581" s="3" t="s">
        <v>961</v>
      </c>
      <c r="C581" s="4" t="s">
        <v>962</v>
      </c>
      <c r="D581" s="4"/>
      <c r="E581" s="4"/>
      <c r="F581" s="4"/>
      <c r="G581" s="26"/>
      <c r="H581" s="57"/>
      <c r="I581" s="75">
        <f t="shared" si="157"/>
        <v>0</v>
      </c>
      <c r="J581" s="35"/>
      <c r="K581" s="26"/>
      <c r="L581" s="26"/>
      <c r="M581" s="57"/>
      <c r="N581" s="75">
        <f t="shared" si="158"/>
        <v>0</v>
      </c>
      <c r="O581" s="86"/>
    </row>
    <row r="582" spans="2:15" ht="12.75" customHeight="1" x14ac:dyDescent="0.2">
      <c r="B582" s="3" t="s">
        <v>963</v>
      </c>
      <c r="C582" s="4" t="s">
        <v>964</v>
      </c>
      <c r="D582" s="4"/>
      <c r="E582" s="4"/>
      <c r="F582" s="4"/>
      <c r="G582" s="26"/>
      <c r="H582" s="57"/>
      <c r="I582" s="75">
        <f t="shared" si="157"/>
        <v>0</v>
      </c>
      <c r="J582" s="35"/>
      <c r="K582" s="26"/>
      <c r="L582" s="26"/>
      <c r="M582" s="57"/>
      <c r="N582" s="75">
        <f t="shared" si="158"/>
        <v>0</v>
      </c>
      <c r="O582" s="86"/>
    </row>
    <row r="583" spans="2:15" ht="12.75" customHeight="1" x14ac:dyDescent="0.2">
      <c r="B583" s="3" t="s">
        <v>965</v>
      </c>
      <c r="C583" s="4" t="s">
        <v>966</v>
      </c>
      <c r="D583" s="4"/>
      <c r="E583" s="4"/>
      <c r="F583" s="4"/>
      <c r="G583" s="26"/>
      <c r="H583" s="57"/>
      <c r="I583" s="75">
        <f t="shared" si="157"/>
        <v>0</v>
      </c>
      <c r="J583" s="35"/>
      <c r="K583" s="26"/>
      <c r="L583" s="26"/>
      <c r="M583" s="57"/>
      <c r="N583" s="75">
        <f t="shared" si="158"/>
        <v>0</v>
      </c>
      <c r="O583" s="86"/>
    </row>
    <row r="584" spans="2:15" ht="12.75" customHeight="1" x14ac:dyDescent="0.2">
      <c r="B584" s="3" t="s">
        <v>967</v>
      </c>
      <c r="C584" s="4" t="s">
        <v>968</v>
      </c>
      <c r="D584" s="4"/>
      <c r="E584" s="4"/>
      <c r="F584" s="4"/>
      <c r="G584" s="26"/>
      <c r="H584" s="57"/>
      <c r="I584" s="75">
        <f t="shared" si="157"/>
        <v>0</v>
      </c>
      <c r="J584" s="35"/>
      <c r="K584" s="26"/>
      <c r="L584" s="26"/>
      <c r="M584" s="57"/>
      <c r="N584" s="75">
        <f t="shared" si="158"/>
        <v>0</v>
      </c>
      <c r="O584" s="86"/>
    </row>
    <row r="585" spans="2:15" ht="12.75" customHeight="1" x14ac:dyDescent="0.2">
      <c r="B585" s="3" t="s">
        <v>969</v>
      </c>
      <c r="C585" s="20" t="s">
        <v>970</v>
      </c>
      <c r="D585" s="20"/>
      <c r="E585" s="20"/>
      <c r="F585" s="20"/>
      <c r="G585" s="26"/>
      <c r="H585" s="57"/>
      <c r="I585" s="75">
        <f t="shared" si="157"/>
        <v>0</v>
      </c>
      <c r="J585" s="35"/>
      <c r="K585" s="26"/>
      <c r="L585" s="26"/>
      <c r="M585" s="57"/>
      <c r="N585" s="75">
        <f t="shared" si="158"/>
        <v>0</v>
      </c>
      <c r="O585" s="86"/>
    </row>
    <row r="586" spans="2:15" ht="12.75" customHeight="1" x14ac:dyDescent="0.2">
      <c r="B586" s="3" t="s">
        <v>971</v>
      </c>
      <c r="C586" s="4" t="s">
        <v>972</v>
      </c>
      <c r="D586" s="4"/>
      <c r="E586" s="4"/>
      <c r="F586" s="4"/>
      <c r="G586" s="26"/>
      <c r="H586" s="57"/>
      <c r="I586" s="75">
        <f t="shared" si="157"/>
        <v>0</v>
      </c>
      <c r="J586" s="35"/>
      <c r="K586" s="26"/>
      <c r="L586" s="26"/>
      <c r="M586" s="57"/>
      <c r="N586" s="75">
        <f t="shared" si="158"/>
        <v>0</v>
      </c>
      <c r="O586" s="86"/>
    </row>
    <row r="587" spans="2:15" ht="12.75" customHeight="1" x14ac:dyDescent="0.2">
      <c r="B587" s="3" t="s">
        <v>973</v>
      </c>
      <c r="C587" s="4" t="s">
        <v>974</v>
      </c>
      <c r="D587" s="4"/>
      <c r="E587" s="4"/>
      <c r="F587" s="4"/>
      <c r="G587" s="26"/>
      <c r="H587" s="57"/>
      <c r="I587" s="75">
        <f t="shared" si="157"/>
        <v>0</v>
      </c>
      <c r="J587" s="35"/>
      <c r="K587" s="26"/>
      <c r="L587" s="26"/>
      <c r="M587" s="57"/>
      <c r="N587" s="75">
        <f t="shared" si="158"/>
        <v>0</v>
      </c>
      <c r="O587" s="86"/>
    </row>
    <row r="588" spans="2:15" ht="12.75" customHeight="1" x14ac:dyDescent="0.2">
      <c r="B588" s="3" t="s">
        <v>975</v>
      </c>
      <c r="C588" s="4" t="s">
        <v>7</v>
      </c>
      <c r="D588" s="4"/>
      <c r="E588" s="4"/>
      <c r="F588" s="4"/>
      <c r="G588" s="26"/>
      <c r="H588" s="57"/>
      <c r="I588" s="75">
        <f t="shared" si="157"/>
        <v>0</v>
      </c>
      <c r="J588" s="35"/>
      <c r="K588" s="26"/>
      <c r="L588" s="26"/>
      <c r="M588" s="57"/>
      <c r="N588" s="75">
        <f t="shared" si="158"/>
        <v>0</v>
      </c>
      <c r="O588" s="86"/>
    </row>
    <row r="589" spans="2:15" ht="12.75" customHeight="1" x14ac:dyDescent="0.2">
      <c r="B589" s="5"/>
      <c r="C589" s="6" t="s">
        <v>976</v>
      </c>
      <c r="D589" s="24">
        <f>SUM(D579:D588)</f>
        <v>0</v>
      </c>
      <c r="E589" s="24">
        <f t="shared" ref="E589:N589" si="159">SUM(E579:E588)</f>
        <v>0</v>
      </c>
      <c r="F589" s="24">
        <f t="shared" si="159"/>
        <v>0</v>
      </c>
      <c r="G589" s="24">
        <f t="shared" si="159"/>
        <v>0</v>
      </c>
      <c r="H589" s="58">
        <f t="shared" si="159"/>
        <v>0</v>
      </c>
      <c r="I589" s="73">
        <f t="shared" si="159"/>
        <v>0</v>
      </c>
      <c r="J589" s="113">
        <f t="shared" si="159"/>
        <v>0</v>
      </c>
      <c r="K589" s="58">
        <f t="shared" si="159"/>
        <v>0</v>
      </c>
      <c r="L589" s="58">
        <f>SUM(L579:L588)</f>
        <v>0</v>
      </c>
      <c r="M589" s="58">
        <f t="shared" si="159"/>
        <v>0</v>
      </c>
      <c r="N589" s="73">
        <f t="shared" si="159"/>
        <v>0</v>
      </c>
      <c r="O589" s="86"/>
    </row>
    <row r="590" spans="2:15" ht="12.75" customHeight="1" x14ac:dyDescent="0.2">
      <c r="B590" s="7" t="s">
        <v>977</v>
      </c>
      <c r="C590" s="8" t="s">
        <v>978</v>
      </c>
      <c r="D590" s="8"/>
      <c r="E590" s="8"/>
      <c r="F590" s="8"/>
      <c r="G590" s="9"/>
      <c r="H590" s="59"/>
      <c r="I590" s="74"/>
      <c r="J590" s="25"/>
      <c r="K590" s="9"/>
      <c r="L590" s="9"/>
      <c r="M590" s="59"/>
      <c r="N590" s="74"/>
      <c r="O590" s="101"/>
    </row>
    <row r="591" spans="2:15" ht="12.75" customHeight="1" x14ac:dyDescent="0.2">
      <c r="B591" s="3" t="s">
        <v>979</v>
      </c>
      <c r="C591" s="4" t="s">
        <v>980</v>
      </c>
      <c r="D591" s="4"/>
      <c r="E591" s="4"/>
      <c r="F591" s="4"/>
      <c r="G591" s="26"/>
      <c r="H591" s="57"/>
      <c r="I591" s="75">
        <f t="shared" ref="I591:I601" si="160">+F591+G591+H591</f>
        <v>0</v>
      </c>
      <c r="J591" s="35"/>
      <c r="K591" s="26"/>
      <c r="L591" s="26"/>
      <c r="M591" s="57"/>
      <c r="N591" s="75">
        <f t="shared" ref="N591:N601" si="161">+J591+K591+M591</f>
        <v>0</v>
      </c>
      <c r="O591" s="86"/>
    </row>
    <row r="592" spans="2:15" ht="12.75" customHeight="1" x14ac:dyDescent="0.2">
      <c r="B592" s="3" t="s">
        <v>981</v>
      </c>
      <c r="C592" s="4" t="s">
        <v>982</v>
      </c>
      <c r="D592" s="4"/>
      <c r="E592" s="4"/>
      <c r="F592" s="4"/>
      <c r="G592" s="26"/>
      <c r="H592" s="57"/>
      <c r="I592" s="75">
        <f t="shared" si="160"/>
        <v>0</v>
      </c>
      <c r="J592" s="35"/>
      <c r="K592" s="26"/>
      <c r="L592" s="26"/>
      <c r="M592" s="57"/>
      <c r="N592" s="75">
        <f t="shared" si="161"/>
        <v>0</v>
      </c>
      <c r="O592" s="86"/>
    </row>
    <row r="593" spans="2:15" ht="12.75" customHeight="1" x14ac:dyDescent="0.2">
      <c r="B593" s="3" t="s">
        <v>983</v>
      </c>
      <c r="C593" s="4" t="s">
        <v>984</v>
      </c>
      <c r="D593" s="4"/>
      <c r="E593" s="4"/>
      <c r="F593" s="4"/>
      <c r="G593" s="26"/>
      <c r="H593" s="57"/>
      <c r="I593" s="75">
        <f t="shared" si="160"/>
        <v>0</v>
      </c>
      <c r="J593" s="35"/>
      <c r="K593" s="26"/>
      <c r="L593" s="26"/>
      <c r="M593" s="57"/>
      <c r="N593" s="75">
        <f t="shared" si="161"/>
        <v>0</v>
      </c>
      <c r="O593" s="86"/>
    </row>
    <row r="594" spans="2:15" ht="12.75" customHeight="1" x14ac:dyDescent="0.2">
      <c r="B594" s="3" t="s">
        <v>985</v>
      </c>
      <c r="C594" s="4" t="s">
        <v>986</v>
      </c>
      <c r="D594" s="4"/>
      <c r="E594" s="4"/>
      <c r="F594" s="4"/>
      <c r="G594" s="26"/>
      <c r="H594" s="57"/>
      <c r="I594" s="75">
        <f t="shared" si="160"/>
        <v>0</v>
      </c>
      <c r="J594" s="35"/>
      <c r="K594" s="26"/>
      <c r="L594" s="26"/>
      <c r="M594" s="57"/>
      <c r="N594" s="75">
        <f t="shared" si="161"/>
        <v>0</v>
      </c>
      <c r="O594" s="86"/>
    </row>
    <row r="595" spans="2:15" ht="12.75" customHeight="1" x14ac:dyDescent="0.2">
      <c r="B595" s="3" t="s">
        <v>987</v>
      </c>
      <c r="C595" s="4" t="s">
        <v>988</v>
      </c>
      <c r="D595" s="4"/>
      <c r="E595" s="4"/>
      <c r="F595" s="4"/>
      <c r="G595" s="26"/>
      <c r="H595" s="57"/>
      <c r="I595" s="75">
        <f t="shared" si="160"/>
        <v>0</v>
      </c>
      <c r="J595" s="35"/>
      <c r="K595" s="26"/>
      <c r="L595" s="26"/>
      <c r="M595" s="57"/>
      <c r="N595" s="75">
        <f t="shared" si="161"/>
        <v>0</v>
      </c>
      <c r="O595" s="86"/>
    </row>
    <row r="596" spans="2:15" ht="12.75" customHeight="1" x14ac:dyDescent="0.2">
      <c r="B596" s="3" t="s">
        <v>989</v>
      </c>
      <c r="C596" s="4" t="s">
        <v>990</v>
      </c>
      <c r="D596" s="4"/>
      <c r="E596" s="4"/>
      <c r="F596" s="4"/>
      <c r="G596" s="26"/>
      <c r="H596" s="57"/>
      <c r="I596" s="75">
        <f t="shared" si="160"/>
        <v>0</v>
      </c>
      <c r="J596" s="35"/>
      <c r="K596" s="26"/>
      <c r="L596" s="26"/>
      <c r="M596" s="57"/>
      <c r="N596" s="75">
        <f t="shared" si="161"/>
        <v>0</v>
      </c>
      <c r="O596" s="86"/>
    </row>
    <row r="597" spans="2:15" ht="12.75" customHeight="1" x14ac:dyDescent="0.2">
      <c r="B597" s="3" t="s">
        <v>991</v>
      </c>
      <c r="C597" s="4" t="s">
        <v>992</v>
      </c>
      <c r="D597" s="4"/>
      <c r="E597" s="4"/>
      <c r="F597" s="4"/>
      <c r="G597" s="26"/>
      <c r="H597" s="57"/>
      <c r="I597" s="75">
        <f t="shared" si="160"/>
        <v>0</v>
      </c>
      <c r="J597" s="35"/>
      <c r="K597" s="26"/>
      <c r="L597" s="26"/>
      <c r="M597" s="57"/>
      <c r="N597" s="75">
        <f t="shared" si="161"/>
        <v>0</v>
      </c>
      <c r="O597" s="86"/>
    </row>
    <row r="598" spans="2:15" ht="12.75" customHeight="1" x14ac:dyDescent="0.2">
      <c r="B598" s="3" t="s">
        <v>993</v>
      </c>
      <c r="C598" s="4" t="s">
        <v>994</v>
      </c>
      <c r="D598" s="4"/>
      <c r="E598" s="4"/>
      <c r="F598" s="4"/>
      <c r="G598" s="26"/>
      <c r="H598" s="57"/>
      <c r="I598" s="75">
        <f t="shared" si="160"/>
        <v>0</v>
      </c>
      <c r="J598" s="35"/>
      <c r="K598" s="26"/>
      <c r="L598" s="26"/>
      <c r="M598" s="57"/>
      <c r="N598" s="75">
        <f t="shared" si="161"/>
        <v>0</v>
      </c>
      <c r="O598" s="86"/>
    </row>
    <row r="599" spans="2:15" ht="12.75" customHeight="1" x14ac:dyDescent="0.2">
      <c r="B599" s="3" t="s">
        <v>995</v>
      </c>
      <c r="C599" s="4" t="s">
        <v>996</v>
      </c>
      <c r="D599" s="4"/>
      <c r="E599" s="4"/>
      <c r="F599" s="4"/>
      <c r="G599" s="26"/>
      <c r="H599" s="57"/>
      <c r="I599" s="75">
        <f t="shared" si="160"/>
        <v>0</v>
      </c>
      <c r="J599" s="35"/>
      <c r="K599" s="26"/>
      <c r="L599" s="26"/>
      <c r="M599" s="57"/>
      <c r="N599" s="75">
        <f t="shared" si="161"/>
        <v>0</v>
      </c>
      <c r="O599" s="86"/>
    </row>
    <row r="600" spans="2:15" ht="12.75" customHeight="1" x14ac:dyDescent="0.2">
      <c r="B600" s="3" t="s">
        <v>997</v>
      </c>
      <c r="C600" s="4" t="s">
        <v>998</v>
      </c>
      <c r="D600" s="4"/>
      <c r="E600" s="4"/>
      <c r="F600" s="4"/>
      <c r="G600" s="26"/>
      <c r="H600" s="57"/>
      <c r="I600" s="75">
        <f t="shared" si="160"/>
        <v>0</v>
      </c>
      <c r="J600" s="35"/>
      <c r="K600" s="26"/>
      <c r="L600" s="26"/>
      <c r="M600" s="57"/>
      <c r="N600" s="75">
        <f t="shared" si="161"/>
        <v>0</v>
      </c>
      <c r="O600" s="86"/>
    </row>
    <row r="601" spans="2:15" ht="12.75" customHeight="1" x14ac:dyDescent="0.2">
      <c r="B601" s="3" t="s">
        <v>999</v>
      </c>
      <c r="C601" s="4" t="s">
        <v>1000</v>
      </c>
      <c r="D601" s="4"/>
      <c r="E601" s="4"/>
      <c r="F601" s="4"/>
      <c r="G601" s="26"/>
      <c r="H601" s="57"/>
      <c r="I601" s="75">
        <f t="shared" si="160"/>
        <v>0</v>
      </c>
      <c r="J601" s="35"/>
      <c r="K601" s="26"/>
      <c r="L601" s="26"/>
      <c r="M601" s="57"/>
      <c r="N601" s="75">
        <f t="shared" si="161"/>
        <v>0</v>
      </c>
      <c r="O601" s="86"/>
    </row>
    <row r="602" spans="2:15" ht="12.75" customHeight="1" x14ac:dyDescent="0.2">
      <c r="B602" s="33" t="s">
        <v>1001</v>
      </c>
      <c r="C602" s="4" t="s">
        <v>1002</v>
      </c>
      <c r="D602" s="4"/>
      <c r="E602" s="4"/>
      <c r="F602" s="4"/>
      <c r="G602" s="26"/>
      <c r="H602" s="57"/>
      <c r="I602" s="76"/>
      <c r="J602" s="35"/>
      <c r="K602" s="26"/>
      <c r="L602" s="26"/>
      <c r="M602" s="57"/>
      <c r="N602" s="76"/>
      <c r="O602" s="90"/>
    </row>
    <row r="603" spans="2:15" ht="12.75" customHeight="1" x14ac:dyDescent="0.2">
      <c r="B603" s="3" t="s">
        <v>1003</v>
      </c>
      <c r="C603" s="4" t="s">
        <v>1004</v>
      </c>
      <c r="D603" s="4"/>
      <c r="E603" s="4"/>
      <c r="F603" s="4"/>
      <c r="G603" s="26"/>
      <c r="H603" s="57"/>
      <c r="I603" s="75">
        <f t="shared" ref="I603:I606" si="162">+F603+G603+H603</f>
        <v>0</v>
      </c>
      <c r="J603" s="35"/>
      <c r="K603" s="26"/>
      <c r="L603" s="26"/>
      <c r="M603" s="57"/>
      <c r="N603" s="75">
        <f>+J603+K603+M603</f>
        <v>0</v>
      </c>
      <c r="O603" s="86"/>
    </row>
    <row r="604" spans="2:15" ht="12.75" customHeight="1" x14ac:dyDescent="0.2">
      <c r="B604" s="3" t="s">
        <v>1005</v>
      </c>
      <c r="C604" s="4" t="s">
        <v>1006</v>
      </c>
      <c r="D604" s="4"/>
      <c r="E604" s="4"/>
      <c r="F604" s="4"/>
      <c r="G604" s="26"/>
      <c r="H604" s="57"/>
      <c r="I604" s="75">
        <f t="shared" si="162"/>
        <v>0</v>
      </c>
      <c r="J604" s="35"/>
      <c r="K604" s="26"/>
      <c r="L604" s="26"/>
      <c r="M604" s="57"/>
      <c r="N604" s="75">
        <f>+J604+K604+M604</f>
        <v>0</v>
      </c>
      <c r="O604" s="86"/>
    </row>
    <row r="605" spans="2:15" ht="12.75" customHeight="1" x14ac:dyDescent="0.2">
      <c r="B605" s="3" t="s">
        <v>1007</v>
      </c>
      <c r="C605" s="4" t="s">
        <v>1008</v>
      </c>
      <c r="D605" s="4"/>
      <c r="E605" s="4"/>
      <c r="F605" s="4"/>
      <c r="G605" s="26"/>
      <c r="H605" s="57"/>
      <c r="I605" s="75">
        <f t="shared" si="162"/>
        <v>0</v>
      </c>
      <c r="J605" s="35"/>
      <c r="K605" s="26"/>
      <c r="L605" s="26"/>
      <c r="M605" s="57"/>
      <c r="N605" s="75">
        <f>+J605+K605+M605</f>
        <v>0</v>
      </c>
      <c r="O605" s="86"/>
    </row>
    <row r="606" spans="2:15" ht="12.75" customHeight="1" x14ac:dyDescent="0.2">
      <c r="B606" s="3" t="s">
        <v>1009</v>
      </c>
      <c r="C606" s="4" t="s">
        <v>7</v>
      </c>
      <c r="D606" s="4"/>
      <c r="E606" s="4"/>
      <c r="F606" s="4"/>
      <c r="G606" s="26"/>
      <c r="H606" s="57"/>
      <c r="I606" s="75">
        <f t="shared" si="162"/>
        <v>0</v>
      </c>
      <c r="J606" s="35"/>
      <c r="K606" s="26"/>
      <c r="L606" s="26"/>
      <c r="M606" s="57"/>
      <c r="N606" s="75">
        <f>+J606+K606+M606</f>
        <v>0</v>
      </c>
      <c r="O606" s="86"/>
    </row>
    <row r="607" spans="2:15" ht="12.75" customHeight="1" x14ac:dyDescent="0.2">
      <c r="B607" s="5"/>
      <c r="C607" s="6" t="s">
        <v>1010</v>
      </c>
      <c r="D607" s="24">
        <f>SUM(D591:D606)</f>
        <v>0</v>
      </c>
      <c r="E607" s="24">
        <f t="shared" ref="E607:N607" si="163">SUM(E591:E606)</f>
        <v>0</v>
      </c>
      <c r="F607" s="24">
        <f t="shared" si="163"/>
        <v>0</v>
      </c>
      <c r="G607" s="24">
        <f t="shared" si="163"/>
        <v>0</v>
      </c>
      <c r="H607" s="58">
        <f t="shared" si="163"/>
        <v>0</v>
      </c>
      <c r="I607" s="73">
        <f t="shared" si="163"/>
        <v>0</v>
      </c>
      <c r="J607" s="113">
        <f t="shared" si="163"/>
        <v>0</v>
      </c>
      <c r="K607" s="58">
        <f t="shared" si="163"/>
        <v>0</v>
      </c>
      <c r="L607" s="58">
        <f>SUM(L591:L606)</f>
        <v>0</v>
      </c>
      <c r="M607" s="58">
        <f t="shared" si="163"/>
        <v>0</v>
      </c>
      <c r="N607" s="73">
        <f t="shared" si="163"/>
        <v>0</v>
      </c>
      <c r="O607" s="86"/>
    </row>
    <row r="608" spans="2:15" ht="12.75" customHeight="1" x14ac:dyDescent="0.2">
      <c r="B608" s="7" t="s">
        <v>1011</v>
      </c>
      <c r="C608" s="8" t="s">
        <v>1012</v>
      </c>
      <c r="D608" s="8"/>
      <c r="E608" s="8"/>
      <c r="F608" s="8"/>
      <c r="G608" s="9"/>
      <c r="H608" s="59"/>
      <c r="I608" s="74"/>
      <c r="J608" s="25"/>
      <c r="K608" s="9"/>
      <c r="L608" s="9"/>
      <c r="M608" s="59"/>
      <c r="N608" s="74"/>
      <c r="O608" s="101"/>
    </row>
    <row r="609" spans="2:15" ht="12.75" customHeight="1" x14ac:dyDescent="0.2">
      <c r="B609" s="3" t="s">
        <v>1013</v>
      </c>
      <c r="C609" s="4" t="s">
        <v>1014</v>
      </c>
      <c r="D609" s="4"/>
      <c r="E609" s="4"/>
      <c r="F609" s="4"/>
      <c r="G609" s="26"/>
      <c r="H609" s="57"/>
      <c r="I609" s="75">
        <f t="shared" ref="I609:I628" si="164">+F609+G609+H609</f>
        <v>0</v>
      </c>
      <c r="J609" s="35"/>
      <c r="K609" s="26"/>
      <c r="L609" s="26"/>
      <c r="M609" s="57"/>
      <c r="N609" s="75">
        <f t="shared" ref="N609:N628" si="165">+J609+K609+M609</f>
        <v>0</v>
      </c>
      <c r="O609" s="86"/>
    </row>
    <row r="610" spans="2:15" ht="12.75" customHeight="1" x14ac:dyDescent="0.2">
      <c r="B610" s="3" t="s">
        <v>1015</v>
      </c>
      <c r="C610" s="4" t="s">
        <v>1016</v>
      </c>
      <c r="D610" s="4"/>
      <c r="E610" s="4"/>
      <c r="F610" s="4"/>
      <c r="G610" s="26"/>
      <c r="H610" s="57"/>
      <c r="I610" s="75">
        <f t="shared" si="164"/>
        <v>0</v>
      </c>
      <c r="J610" s="35"/>
      <c r="K610" s="26"/>
      <c r="L610" s="26"/>
      <c r="M610" s="57"/>
      <c r="N610" s="75">
        <f t="shared" si="165"/>
        <v>0</v>
      </c>
      <c r="O610" s="86"/>
    </row>
    <row r="611" spans="2:15" ht="12.75" customHeight="1" x14ac:dyDescent="0.2">
      <c r="B611" s="3" t="s">
        <v>1017</v>
      </c>
      <c r="C611" s="4" t="s">
        <v>1018</v>
      </c>
      <c r="D611" s="4"/>
      <c r="E611" s="4"/>
      <c r="F611" s="4"/>
      <c r="G611" s="26"/>
      <c r="H611" s="57"/>
      <c r="I611" s="75">
        <f t="shared" si="164"/>
        <v>0</v>
      </c>
      <c r="J611" s="35"/>
      <c r="K611" s="26"/>
      <c r="L611" s="26"/>
      <c r="M611" s="57"/>
      <c r="N611" s="75">
        <f t="shared" si="165"/>
        <v>0</v>
      </c>
      <c r="O611" s="86"/>
    </row>
    <row r="612" spans="2:15" ht="12.75" customHeight="1" x14ac:dyDescent="0.2">
      <c r="B612" s="3" t="s">
        <v>1019</v>
      </c>
      <c r="C612" s="4" t="s">
        <v>1020</v>
      </c>
      <c r="D612" s="4"/>
      <c r="E612" s="4"/>
      <c r="F612" s="4"/>
      <c r="G612" s="26"/>
      <c r="H612" s="57"/>
      <c r="I612" s="75">
        <f t="shared" si="164"/>
        <v>0</v>
      </c>
      <c r="J612" s="35"/>
      <c r="K612" s="26"/>
      <c r="L612" s="26"/>
      <c r="M612" s="57"/>
      <c r="N612" s="75">
        <f t="shared" si="165"/>
        <v>0</v>
      </c>
      <c r="O612" s="86"/>
    </row>
    <row r="613" spans="2:15" ht="12.75" customHeight="1" x14ac:dyDescent="0.2">
      <c r="B613" s="3" t="s">
        <v>1021</v>
      </c>
      <c r="C613" s="4" t="s">
        <v>1022</v>
      </c>
      <c r="D613" s="4"/>
      <c r="E613" s="4"/>
      <c r="F613" s="4"/>
      <c r="G613" s="26"/>
      <c r="H613" s="57"/>
      <c r="I613" s="75">
        <f t="shared" si="164"/>
        <v>0</v>
      </c>
      <c r="J613" s="35"/>
      <c r="K613" s="26"/>
      <c r="L613" s="26"/>
      <c r="M613" s="57"/>
      <c r="N613" s="75">
        <f t="shared" si="165"/>
        <v>0</v>
      </c>
      <c r="O613" s="86"/>
    </row>
    <row r="614" spans="2:15" ht="12.75" customHeight="1" x14ac:dyDescent="0.2">
      <c r="B614" s="3" t="s">
        <v>1023</v>
      </c>
      <c r="C614" s="4" t="s">
        <v>1024</v>
      </c>
      <c r="D614" s="4"/>
      <c r="E614" s="4"/>
      <c r="F614" s="4"/>
      <c r="G614" s="26"/>
      <c r="H614" s="57"/>
      <c r="I614" s="75">
        <f t="shared" si="164"/>
        <v>0</v>
      </c>
      <c r="J614" s="35"/>
      <c r="K614" s="26"/>
      <c r="L614" s="26"/>
      <c r="M614" s="57"/>
      <c r="N614" s="75">
        <f t="shared" si="165"/>
        <v>0</v>
      </c>
      <c r="O614" s="86"/>
    </row>
    <row r="615" spans="2:15" ht="12.75" customHeight="1" x14ac:dyDescent="0.2">
      <c r="B615" s="3" t="s">
        <v>1025</v>
      </c>
      <c r="C615" s="4" t="s">
        <v>1026</v>
      </c>
      <c r="D615" s="4"/>
      <c r="E615" s="4"/>
      <c r="F615" s="4"/>
      <c r="G615" s="26"/>
      <c r="H615" s="57"/>
      <c r="I615" s="75">
        <f t="shared" si="164"/>
        <v>0</v>
      </c>
      <c r="J615" s="35"/>
      <c r="K615" s="26"/>
      <c r="L615" s="26"/>
      <c r="M615" s="57"/>
      <c r="N615" s="75">
        <f t="shared" si="165"/>
        <v>0</v>
      </c>
      <c r="O615" s="86"/>
    </row>
    <row r="616" spans="2:15" ht="12.75" customHeight="1" x14ac:dyDescent="0.2">
      <c r="B616" s="3" t="s">
        <v>1027</v>
      </c>
      <c r="C616" s="4" t="s">
        <v>1028</v>
      </c>
      <c r="D616" s="4"/>
      <c r="E616" s="4"/>
      <c r="F616" s="4"/>
      <c r="G616" s="26"/>
      <c r="H616" s="57"/>
      <c r="I616" s="75">
        <f t="shared" si="164"/>
        <v>0</v>
      </c>
      <c r="J616" s="35"/>
      <c r="K616" s="26"/>
      <c r="L616" s="26"/>
      <c r="M616" s="57"/>
      <c r="N616" s="75">
        <f t="shared" si="165"/>
        <v>0</v>
      </c>
      <c r="O616" s="86"/>
    </row>
    <row r="617" spans="2:15" ht="12.75" customHeight="1" x14ac:dyDescent="0.2">
      <c r="B617" s="3" t="s">
        <v>1029</v>
      </c>
      <c r="C617" s="4" t="s">
        <v>1030</v>
      </c>
      <c r="D617" s="4"/>
      <c r="E617" s="4"/>
      <c r="F617" s="4"/>
      <c r="G617" s="26"/>
      <c r="H617" s="57"/>
      <c r="I617" s="75">
        <f t="shared" si="164"/>
        <v>0</v>
      </c>
      <c r="J617" s="35"/>
      <c r="K617" s="26"/>
      <c r="L617" s="26"/>
      <c r="M617" s="57"/>
      <c r="N617" s="75">
        <f t="shared" si="165"/>
        <v>0</v>
      </c>
      <c r="O617" s="86"/>
    </row>
    <row r="618" spans="2:15" ht="12.75" customHeight="1" x14ac:dyDescent="0.2">
      <c r="B618" s="3" t="s">
        <v>1031</v>
      </c>
      <c r="C618" s="4" t="s">
        <v>1032</v>
      </c>
      <c r="D618" s="4"/>
      <c r="E618" s="4"/>
      <c r="F618" s="4"/>
      <c r="G618" s="26"/>
      <c r="H618" s="57"/>
      <c r="I618" s="75">
        <f t="shared" si="164"/>
        <v>0</v>
      </c>
      <c r="J618" s="35"/>
      <c r="K618" s="26"/>
      <c r="L618" s="26"/>
      <c r="M618" s="57"/>
      <c r="N618" s="75">
        <f t="shared" si="165"/>
        <v>0</v>
      </c>
      <c r="O618" s="86"/>
    </row>
    <row r="619" spans="2:15" ht="12.75" customHeight="1" x14ac:dyDescent="0.2">
      <c r="B619" s="3" t="s">
        <v>1033</v>
      </c>
      <c r="C619" s="4" t="s">
        <v>1034</v>
      </c>
      <c r="D619" s="4"/>
      <c r="E619" s="4"/>
      <c r="F619" s="4"/>
      <c r="G619" s="26"/>
      <c r="H619" s="57"/>
      <c r="I619" s="75">
        <f t="shared" si="164"/>
        <v>0</v>
      </c>
      <c r="J619" s="35"/>
      <c r="K619" s="26"/>
      <c r="L619" s="26"/>
      <c r="M619" s="57"/>
      <c r="N619" s="75">
        <f t="shared" si="165"/>
        <v>0</v>
      </c>
      <c r="O619" s="86"/>
    </row>
    <row r="620" spans="2:15" ht="12.75" customHeight="1" x14ac:dyDescent="0.2">
      <c r="B620" s="3" t="s">
        <v>1035</v>
      </c>
      <c r="C620" s="4" t="s">
        <v>1036</v>
      </c>
      <c r="D620" s="4"/>
      <c r="E620" s="4"/>
      <c r="F620" s="4"/>
      <c r="G620" s="26"/>
      <c r="H620" s="57"/>
      <c r="I620" s="75">
        <f t="shared" si="164"/>
        <v>0</v>
      </c>
      <c r="J620" s="35"/>
      <c r="K620" s="26"/>
      <c r="L620" s="26"/>
      <c r="M620" s="57"/>
      <c r="N620" s="75">
        <f t="shared" si="165"/>
        <v>0</v>
      </c>
      <c r="O620" s="86"/>
    </row>
    <row r="621" spans="2:15" ht="12.75" customHeight="1" x14ac:dyDescent="0.2">
      <c r="B621" s="3" t="s">
        <v>1037</v>
      </c>
      <c r="C621" s="4" t="s">
        <v>1038</v>
      </c>
      <c r="D621" s="4"/>
      <c r="E621" s="4"/>
      <c r="F621" s="4"/>
      <c r="G621" s="26"/>
      <c r="H621" s="57"/>
      <c r="I621" s="75">
        <f t="shared" si="164"/>
        <v>0</v>
      </c>
      <c r="J621" s="35"/>
      <c r="K621" s="26"/>
      <c r="L621" s="26"/>
      <c r="M621" s="57"/>
      <c r="N621" s="75">
        <f t="shared" si="165"/>
        <v>0</v>
      </c>
      <c r="O621" s="86"/>
    </row>
    <row r="622" spans="2:15" ht="12.75" customHeight="1" x14ac:dyDescent="0.2">
      <c r="B622" s="3" t="s">
        <v>1039</v>
      </c>
      <c r="C622" s="4" t="s">
        <v>1040</v>
      </c>
      <c r="D622" s="4"/>
      <c r="E622" s="4"/>
      <c r="F622" s="4"/>
      <c r="G622" s="26"/>
      <c r="H622" s="61"/>
      <c r="I622" s="75">
        <f t="shared" si="164"/>
        <v>0</v>
      </c>
      <c r="J622" s="35"/>
      <c r="K622" s="35"/>
      <c r="L622" s="35"/>
      <c r="M622" s="61"/>
      <c r="N622" s="75">
        <f t="shared" si="165"/>
        <v>0</v>
      </c>
      <c r="O622" s="86"/>
    </row>
    <row r="623" spans="2:15" ht="12.75" customHeight="1" x14ac:dyDescent="0.2">
      <c r="B623" s="3" t="s">
        <v>1041</v>
      </c>
      <c r="C623" s="4" t="s">
        <v>1042</v>
      </c>
      <c r="D623" s="4"/>
      <c r="E623" s="4"/>
      <c r="F623" s="4"/>
      <c r="G623" s="26"/>
      <c r="H623" s="57"/>
      <c r="I623" s="75">
        <f t="shared" si="164"/>
        <v>0</v>
      </c>
      <c r="J623" s="35"/>
      <c r="K623" s="26"/>
      <c r="L623" s="26"/>
      <c r="M623" s="57"/>
      <c r="N623" s="75">
        <f t="shared" si="165"/>
        <v>0</v>
      </c>
      <c r="O623" s="86"/>
    </row>
    <row r="624" spans="2:15" ht="12.75" customHeight="1" x14ac:dyDescent="0.2">
      <c r="B624" s="3" t="s">
        <v>1043</v>
      </c>
      <c r="C624" s="4" t="s">
        <v>1044</v>
      </c>
      <c r="D624" s="4"/>
      <c r="E624" s="4"/>
      <c r="F624" s="4"/>
      <c r="G624" s="26"/>
      <c r="H624" s="57"/>
      <c r="I624" s="75">
        <f t="shared" si="164"/>
        <v>0</v>
      </c>
      <c r="J624" s="35"/>
      <c r="K624" s="26"/>
      <c r="L624" s="26"/>
      <c r="M624" s="57"/>
      <c r="N624" s="75">
        <f t="shared" si="165"/>
        <v>0</v>
      </c>
      <c r="O624" s="86"/>
    </row>
    <row r="625" spans="2:16" ht="12.75" customHeight="1" x14ac:dyDescent="0.2">
      <c r="B625" s="3" t="s">
        <v>1045</v>
      </c>
      <c r="C625" s="4" t="s">
        <v>1046</v>
      </c>
      <c r="D625" s="4"/>
      <c r="E625" s="4"/>
      <c r="F625" s="4"/>
      <c r="G625" s="26"/>
      <c r="H625" s="57"/>
      <c r="I625" s="75">
        <f t="shared" si="164"/>
        <v>0</v>
      </c>
      <c r="J625" s="35"/>
      <c r="K625" s="26"/>
      <c r="L625" s="26"/>
      <c r="M625" s="57"/>
      <c r="N625" s="75">
        <f t="shared" si="165"/>
        <v>0</v>
      </c>
      <c r="O625" s="86"/>
    </row>
    <row r="626" spans="2:16" ht="12.75" customHeight="1" x14ac:dyDescent="0.2">
      <c r="B626" s="3" t="s">
        <v>1047</v>
      </c>
      <c r="C626" s="4" t="s">
        <v>1048</v>
      </c>
      <c r="D626" s="4"/>
      <c r="E626" s="4"/>
      <c r="F626" s="4"/>
      <c r="G626" s="26"/>
      <c r="H626" s="57"/>
      <c r="I626" s="75">
        <f t="shared" si="164"/>
        <v>0</v>
      </c>
      <c r="J626" s="35"/>
      <c r="K626" s="26"/>
      <c r="L626" s="26"/>
      <c r="M626" s="57"/>
      <c r="N626" s="75">
        <f t="shared" si="165"/>
        <v>0</v>
      </c>
      <c r="O626" s="86"/>
    </row>
    <row r="627" spans="2:16" ht="12.75" customHeight="1" x14ac:dyDescent="0.2">
      <c r="B627" s="3" t="s">
        <v>1049</v>
      </c>
      <c r="C627" s="4" t="s">
        <v>1050</v>
      </c>
      <c r="D627" s="4"/>
      <c r="E627" s="4"/>
      <c r="F627" s="4"/>
      <c r="G627" s="26"/>
      <c r="H627" s="57"/>
      <c r="I627" s="75">
        <f t="shared" si="164"/>
        <v>0</v>
      </c>
      <c r="J627" s="35"/>
      <c r="K627" s="26"/>
      <c r="L627" s="26"/>
      <c r="M627" s="57"/>
      <c r="N627" s="75">
        <f t="shared" si="165"/>
        <v>0</v>
      </c>
      <c r="O627" s="86"/>
    </row>
    <row r="628" spans="2:16" ht="12.75" customHeight="1" x14ac:dyDescent="0.2">
      <c r="B628" s="3" t="s">
        <v>1051</v>
      </c>
      <c r="C628" s="4" t="s">
        <v>7</v>
      </c>
      <c r="D628" s="4"/>
      <c r="E628" s="4"/>
      <c r="F628" s="4"/>
      <c r="G628" s="26"/>
      <c r="H628" s="57"/>
      <c r="I628" s="75">
        <f t="shared" si="164"/>
        <v>0</v>
      </c>
      <c r="J628" s="35"/>
      <c r="K628" s="26"/>
      <c r="L628" s="26"/>
      <c r="M628" s="57"/>
      <c r="N628" s="75">
        <f t="shared" si="165"/>
        <v>0</v>
      </c>
      <c r="O628" s="86"/>
    </row>
    <row r="629" spans="2:16" ht="12.75" customHeight="1" x14ac:dyDescent="0.2">
      <c r="B629" s="5"/>
      <c r="C629" s="6" t="s">
        <v>1052</v>
      </c>
      <c r="D629" s="11">
        <f>SUM(D609:D628)</f>
        <v>0</v>
      </c>
      <c r="E629" s="11">
        <f t="shared" ref="E629:N629" si="166">SUM(E609:E628)</f>
        <v>0</v>
      </c>
      <c r="F629" s="11">
        <f t="shared" si="166"/>
        <v>0</v>
      </c>
      <c r="G629" s="11">
        <f t="shared" si="166"/>
        <v>0</v>
      </c>
      <c r="H629" s="63">
        <f t="shared" si="166"/>
        <v>0</v>
      </c>
      <c r="I629" s="82">
        <f t="shared" si="166"/>
        <v>0</v>
      </c>
      <c r="J629" s="114">
        <f t="shared" si="166"/>
        <v>0</v>
      </c>
      <c r="K629" s="63">
        <f t="shared" si="166"/>
        <v>0</v>
      </c>
      <c r="L629" s="63">
        <f>SUM(L609:L628)</f>
        <v>0</v>
      </c>
      <c r="M629" s="63">
        <f t="shared" si="166"/>
        <v>0</v>
      </c>
      <c r="N629" s="82">
        <f t="shared" si="166"/>
        <v>0</v>
      </c>
      <c r="O629" s="86"/>
    </row>
    <row r="630" spans="2:16" ht="12.75" customHeight="1" x14ac:dyDescent="0.2">
      <c r="B630" s="7" t="s">
        <v>1053</v>
      </c>
      <c r="C630" s="8" t="s">
        <v>1054</v>
      </c>
      <c r="D630" s="8"/>
      <c r="E630" s="8"/>
      <c r="F630" s="8"/>
      <c r="G630" s="9"/>
      <c r="H630" s="65"/>
      <c r="I630" s="74"/>
      <c r="J630" s="25"/>
      <c r="K630" s="25"/>
      <c r="L630" s="25"/>
      <c r="M630" s="65"/>
      <c r="N630" s="74"/>
      <c r="O630" s="101"/>
    </row>
    <row r="631" spans="2:16" ht="12.75" customHeight="1" x14ac:dyDescent="0.2">
      <c r="B631" s="3" t="s">
        <v>1055</v>
      </c>
      <c r="C631" s="4" t="s">
        <v>1177</v>
      </c>
      <c r="D631" s="4"/>
      <c r="E631" s="4"/>
      <c r="F631" s="4"/>
      <c r="G631" s="26"/>
      <c r="H631" s="57"/>
      <c r="I631" s="75">
        <f t="shared" ref="I631:I637" si="167">+F631+G631+H631</f>
        <v>0</v>
      </c>
      <c r="J631" s="35"/>
      <c r="K631" s="26"/>
      <c r="L631" s="26"/>
      <c r="M631" s="57"/>
      <c r="N631" s="75">
        <f t="shared" ref="N631:N637" si="168">+J631+K631+M631</f>
        <v>0</v>
      </c>
      <c r="O631" s="86"/>
    </row>
    <row r="632" spans="2:16" ht="12.75" customHeight="1" x14ac:dyDescent="0.2">
      <c r="B632" s="3" t="s">
        <v>1056</v>
      </c>
      <c r="C632" s="4" t="s">
        <v>1057</v>
      </c>
      <c r="D632" s="4"/>
      <c r="E632" s="4"/>
      <c r="F632" s="4"/>
      <c r="G632" s="26"/>
      <c r="H632" s="57"/>
      <c r="I632" s="75">
        <f t="shared" si="167"/>
        <v>0</v>
      </c>
      <c r="J632" s="35"/>
      <c r="K632" s="26"/>
      <c r="L632" s="26"/>
      <c r="M632" s="57"/>
      <c r="N632" s="75">
        <f t="shared" si="168"/>
        <v>0</v>
      </c>
      <c r="O632" s="86"/>
    </row>
    <row r="633" spans="2:16" ht="12.75" customHeight="1" x14ac:dyDescent="0.2">
      <c r="B633" s="3" t="s">
        <v>1058</v>
      </c>
      <c r="C633" s="4" t="s">
        <v>1059</v>
      </c>
      <c r="D633" s="4"/>
      <c r="E633" s="4"/>
      <c r="F633" s="4"/>
      <c r="G633" s="26"/>
      <c r="H633" s="57"/>
      <c r="I633" s="75">
        <f t="shared" si="167"/>
        <v>0</v>
      </c>
      <c r="J633" s="35"/>
      <c r="K633" s="26"/>
      <c r="L633" s="26"/>
      <c r="M633" s="57"/>
      <c r="N633" s="75">
        <f t="shared" si="168"/>
        <v>0</v>
      </c>
      <c r="O633" s="86"/>
    </row>
    <row r="634" spans="2:16" ht="12.75" customHeight="1" x14ac:dyDescent="0.2">
      <c r="B634" s="3" t="s">
        <v>1060</v>
      </c>
      <c r="C634" s="4" t="s">
        <v>1061</v>
      </c>
      <c r="D634" s="4"/>
      <c r="E634" s="4"/>
      <c r="F634" s="4"/>
      <c r="G634" s="26"/>
      <c r="H634" s="57"/>
      <c r="I634" s="75">
        <f t="shared" si="167"/>
        <v>0</v>
      </c>
      <c r="J634" s="35"/>
      <c r="K634" s="26"/>
      <c r="L634" s="26"/>
      <c r="M634" s="57"/>
      <c r="N634" s="75">
        <f t="shared" si="168"/>
        <v>0</v>
      </c>
      <c r="O634" s="86"/>
    </row>
    <row r="635" spans="2:16" ht="12.75" customHeight="1" x14ac:dyDescent="0.2">
      <c r="B635" s="3" t="s">
        <v>1062</v>
      </c>
      <c r="C635" s="4" t="s">
        <v>1063</v>
      </c>
      <c r="D635" s="4"/>
      <c r="E635" s="4"/>
      <c r="F635" s="4"/>
      <c r="G635" s="26"/>
      <c r="H635" s="57"/>
      <c r="I635" s="75">
        <f t="shared" si="167"/>
        <v>0</v>
      </c>
      <c r="J635" s="35"/>
      <c r="K635" s="26"/>
      <c r="L635" s="26"/>
      <c r="M635" s="57"/>
      <c r="N635" s="75">
        <f t="shared" si="168"/>
        <v>0</v>
      </c>
      <c r="O635" s="86"/>
    </row>
    <row r="636" spans="2:16" ht="12.75" customHeight="1" x14ac:dyDescent="0.2">
      <c r="B636" s="33" t="s">
        <v>1064</v>
      </c>
      <c r="C636" s="4" t="s">
        <v>32</v>
      </c>
      <c r="D636" s="4"/>
      <c r="E636" s="4"/>
      <c r="F636" s="4"/>
      <c r="G636" s="26"/>
      <c r="H636" s="57"/>
      <c r="I636" s="75">
        <f t="shared" si="167"/>
        <v>0</v>
      </c>
      <c r="J636" s="35"/>
      <c r="K636" s="26"/>
      <c r="L636" s="26"/>
      <c r="M636" s="57"/>
      <c r="N636" s="75">
        <f t="shared" si="168"/>
        <v>0</v>
      </c>
      <c r="O636" s="89" t="s">
        <v>1161</v>
      </c>
    </row>
    <row r="637" spans="2:16" ht="12.75" customHeight="1" x14ac:dyDescent="0.2">
      <c r="B637" s="3" t="s">
        <v>1065</v>
      </c>
      <c r="C637" s="4" t="s">
        <v>720</v>
      </c>
      <c r="D637" s="4"/>
      <c r="E637" s="4"/>
      <c r="F637" s="4"/>
      <c r="G637" s="26"/>
      <c r="H637" s="57"/>
      <c r="I637" s="75">
        <f t="shared" si="167"/>
        <v>0</v>
      </c>
      <c r="J637" s="35"/>
      <c r="K637" s="26"/>
      <c r="L637" s="26"/>
      <c r="M637" s="57"/>
      <c r="N637" s="75">
        <f t="shared" si="168"/>
        <v>0</v>
      </c>
      <c r="O637" s="86"/>
    </row>
    <row r="638" spans="2:16" ht="12.75" customHeight="1" x14ac:dyDescent="0.2">
      <c r="B638" s="3" t="s">
        <v>1066</v>
      </c>
      <c r="C638" s="4" t="s">
        <v>28</v>
      </c>
      <c r="D638" s="4"/>
      <c r="E638" s="4"/>
      <c r="F638" s="4"/>
      <c r="G638" s="26"/>
      <c r="H638" s="57"/>
      <c r="I638" s="76"/>
      <c r="J638" s="35"/>
      <c r="K638" s="26"/>
      <c r="L638" s="26"/>
      <c r="M638" s="57"/>
      <c r="N638" s="76"/>
      <c r="O638" s="87" t="s">
        <v>1160</v>
      </c>
    </row>
    <row r="639" spans="2:16" ht="12.75" customHeight="1" x14ac:dyDescent="0.2">
      <c r="B639" s="3" t="s">
        <v>1067</v>
      </c>
      <c r="C639" s="4" t="s">
        <v>30</v>
      </c>
      <c r="D639" s="4"/>
      <c r="E639" s="4"/>
      <c r="F639" s="4"/>
      <c r="G639" s="26"/>
      <c r="H639" s="57"/>
      <c r="I639" s="76"/>
      <c r="J639" s="35"/>
      <c r="K639" s="26"/>
      <c r="L639" s="26"/>
      <c r="M639" s="57"/>
      <c r="N639" s="76"/>
      <c r="O639" s="90"/>
    </row>
    <row r="640" spans="2:16" ht="12.75" customHeight="1" x14ac:dyDescent="0.2">
      <c r="B640" s="3" t="s">
        <v>1068</v>
      </c>
      <c r="C640" s="4" t="s">
        <v>1069</v>
      </c>
      <c r="D640" s="4"/>
      <c r="E640" s="4"/>
      <c r="F640" s="4"/>
      <c r="G640" s="26"/>
      <c r="H640" s="57"/>
      <c r="I640" s="75">
        <f t="shared" ref="I640" si="169">+F640+G640+H640</f>
        <v>0</v>
      </c>
      <c r="J640" s="35"/>
      <c r="K640" s="26"/>
      <c r="L640" s="26"/>
      <c r="M640" s="57"/>
      <c r="N640" s="75">
        <f>+J640+K640+M640</f>
        <v>0</v>
      </c>
      <c r="O640" s="86"/>
      <c r="P640" s="32" t="s">
        <v>1154</v>
      </c>
    </row>
    <row r="641" spans="2:17" ht="12.75" customHeight="1" x14ac:dyDescent="0.2">
      <c r="B641" s="3" t="s">
        <v>1070</v>
      </c>
      <c r="C641" s="4" t="s">
        <v>1071</v>
      </c>
      <c r="D641" s="4"/>
      <c r="E641" s="4"/>
      <c r="F641" s="4"/>
      <c r="G641" s="26"/>
      <c r="H641" s="57"/>
      <c r="I641" s="75">
        <f t="shared" ref="I641" si="170">+F641+G641+H641</f>
        <v>0</v>
      </c>
      <c r="J641" s="35"/>
      <c r="K641" s="26"/>
      <c r="L641" s="26"/>
      <c r="M641" s="57"/>
      <c r="N641" s="75">
        <f>+J641+K641+M641</f>
        <v>0</v>
      </c>
      <c r="O641" s="86"/>
    </row>
    <row r="642" spans="2:17" ht="12.75" customHeight="1" x14ac:dyDescent="0.2">
      <c r="B642" s="33" t="s">
        <v>1072</v>
      </c>
      <c r="C642" s="4" t="s">
        <v>1073</v>
      </c>
      <c r="D642" s="4"/>
      <c r="E642" s="4"/>
      <c r="F642" s="4"/>
      <c r="G642" s="26"/>
      <c r="H642" s="57"/>
      <c r="I642" s="76"/>
      <c r="J642" s="35"/>
      <c r="K642" s="26"/>
      <c r="L642" s="26"/>
      <c r="M642" s="57"/>
      <c r="N642" s="76"/>
      <c r="O642" s="90"/>
    </row>
    <row r="643" spans="2:17" ht="12.75" customHeight="1" x14ac:dyDescent="0.2">
      <c r="B643" s="3" t="s">
        <v>1074</v>
      </c>
      <c r="C643" s="4" t="s">
        <v>1075</v>
      </c>
      <c r="D643" s="4"/>
      <c r="E643" s="4"/>
      <c r="F643" s="4"/>
      <c r="G643" s="26"/>
      <c r="H643" s="57"/>
      <c r="I643" s="75">
        <f t="shared" ref="I643" si="171">+F643+G643+H643</f>
        <v>0</v>
      </c>
      <c r="J643" s="35"/>
      <c r="K643" s="26"/>
      <c r="L643" s="26"/>
      <c r="M643" s="57"/>
      <c r="N643" s="75">
        <f>+J643+K643+M643</f>
        <v>0</v>
      </c>
      <c r="O643" s="86"/>
    </row>
    <row r="644" spans="2:17" ht="12.75" customHeight="1" x14ac:dyDescent="0.2">
      <c r="B644" s="5"/>
      <c r="C644" s="6" t="s">
        <v>1076</v>
      </c>
      <c r="D644" s="24">
        <f>SUM(D631:D643)</f>
        <v>0</v>
      </c>
      <c r="E644" s="24">
        <f t="shared" ref="E644:N644" si="172">SUM(E631:E643)</f>
        <v>0</v>
      </c>
      <c r="F644" s="24">
        <f t="shared" si="172"/>
        <v>0</v>
      </c>
      <c r="G644" s="24">
        <f t="shared" si="172"/>
        <v>0</v>
      </c>
      <c r="H644" s="58">
        <f t="shared" si="172"/>
        <v>0</v>
      </c>
      <c r="I644" s="73">
        <f t="shared" si="172"/>
        <v>0</v>
      </c>
      <c r="J644" s="113">
        <f t="shared" si="172"/>
        <v>0</v>
      </c>
      <c r="K644" s="58">
        <f t="shared" si="172"/>
        <v>0</v>
      </c>
      <c r="L644" s="58">
        <f>SUM(L631:L643)</f>
        <v>0</v>
      </c>
      <c r="M644" s="58">
        <f t="shared" si="172"/>
        <v>0</v>
      </c>
      <c r="N644" s="73">
        <f t="shared" si="172"/>
        <v>0</v>
      </c>
      <c r="O644" s="86"/>
    </row>
    <row r="645" spans="2:17" ht="12.75" customHeight="1" x14ac:dyDescent="0.2">
      <c r="B645" s="7" t="s">
        <v>1077</v>
      </c>
      <c r="C645" s="8" t="s">
        <v>1078</v>
      </c>
      <c r="D645" s="8"/>
      <c r="E645" s="8"/>
      <c r="F645" s="8"/>
      <c r="G645" s="9"/>
      <c r="H645" s="65"/>
      <c r="I645" s="74"/>
      <c r="J645" s="25"/>
      <c r="K645" s="25"/>
      <c r="L645" s="25"/>
      <c r="M645" s="65"/>
      <c r="N645" s="74"/>
      <c r="O645" s="101"/>
      <c r="Q645" s="32" t="s">
        <v>1154</v>
      </c>
    </row>
    <row r="646" spans="2:17" ht="12.75" customHeight="1" x14ac:dyDescent="0.2">
      <c r="B646" s="3" t="s">
        <v>1079</v>
      </c>
      <c r="C646" s="20" t="s">
        <v>1080</v>
      </c>
      <c r="D646" s="20"/>
      <c r="E646" s="20"/>
      <c r="F646" s="20"/>
      <c r="G646" s="26"/>
      <c r="H646" s="57"/>
      <c r="I646" s="75">
        <f t="shared" ref="I646:I649" si="173">+F646+G646+H646</f>
        <v>0</v>
      </c>
      <c r="J646" s="35"/>
      <c r="K646" s="26"/>
      <c r="L646" s="26"/>
      <c r="M646" s="57"/>
      <c r="N646" s="75">
        <f>+J646+K646+M646</f>
        <v>0</v>
      </c>
      <c r="O646" s="86"/>
    </row>
    <row r="647" spans="2:17" ht="12.75" customHeight="1" x14ac:dyDescent="0.2">
      <c r="B647" s="3" t="s">
        <v>1081</v>
      </c>
      <c r="C647" s="4" t="s">
        <v>1082</v>
      </c>
      <c r="D647" s="4"/>
      <c r="E647" s="4"/>
      <c r="F647" s="4"/>
      <c r="G647" s="26"/>
      <c r="H647" s="57"/>
      <c r="I647" s="75">
        <f t="shared" si="173"/>
        <v>0</v>
      </c>
      <c r="J647" s="35"/>
      <c r="K647" s="26"/>
      <c r="L647" s="26"/>
      <c r="M647" s="57"/>
      <c r="N647" s="75">
        <f>+J647+K647+M647</f>
        <v>0</v>
      </c>
      <c r="O647" s="86"/>
    </row>
    <row r="648" spans="2:17" ht="12.75" customHeight="1" x14ac:dyDescent="0.2">
      <c r="B648" s="3" t="s">
        <v>1083</v>
      </c>
      <c r="C648" s="4" t="s">
        <v>1084</v>
      </c>
      <c r="D648" s="4"/>
      <c r="E648" s="4"/>
      <c r="F648" s="4"/>
      <c r="G648" s="26"/>
      <c r="H648" s="61"/>
      <c r="I648" s="75">
        <f t="shared" si="173"/>
        <v>0</v>
      </c>
      <c r="J648" s="35"/>
      <c r="K648" s="35"/>
      <c r="L648" s="35"/>
      <c r="M648" s="61"/>
      <c r="N648" s="112"/>
      <c r="O648" s="109" t="s">
        <v>1197</v>
      </c>
    </row>
    <row r="649" spans="2:17" ht="12.75" customHeight="1" x14ac:dyDescent="0.2">
      <c r="B649" s="3" t="s">
        <v>1085</v>
      </c>
      <c r="C649" s="4" t="s">
        <v>7</v>
      </c>
      <c r="D649" s="4"/>
      <c r="E649" s="4"/>
      <c r="F649" s="4"/>
      <c r="G649" s="26"/>
      <c r="H649" s="57"/>
      <c r="I649" s="75">
        <f t="shared" si="173"/>
        <v>0</v>
      </c>
      <c r="J649" s="35"/>
      <c r="K649" s="26"/>
      <c r="L649" s="26"/>
      <c r="M649" s="57"/>
      <c r="N649" s="75">
        <f>+J649+K649+M649</f>
        <v>0</v>
      </c>
      <c r="O649" s="86"/>
    </row>
    <row r="650" spans="2:17" ht="12.75" customHeight="1" x14ac:dyDescent="0.2">
      <c r="B650" s="5"/>
      <c r="C650" s="6" t="s">
        <v>1086</v>
      </c>
      <c r="D650" s="24">
        <f>SUM(D646:D649)</f>
        <v>0</v>
      </c>
      <c r="E650" s="24">
        <f t="shared" ref="E650:N650" si="174">SUM(E646:E649)</f>
        <v>0</v>
      </c>
      <c r="F650" s="24">
        <f t="shared" si="174"/>
        <v>0</v>
      </c>
      <c r="G650" s="24">
        <f t="shared" si="174"/>
        <v>0</v>
      </c>
      <c r="H650" s="58">
        <f t="shared" si="174"/>
        <v>0</v>
      </c>
      <c r="I650" s="73">
        <f t="shared" si="174"/>
        <v>0</v>
      </c>
      <c r="J650" s="113">
        <f t="shared" si="174"/>
        <v>0</v>
      </c>
      <c r="K650" s="58">
        <f t="shared" si="174"/>
        <v>0</v>
      </c>
      <c r="L650" s="58">
        <f>SUM(L646:L649)</f>
        <v>0</v>
      </c>
      <c r="M650" s="58">
        <f t="shared" si="174"/>
        <v>0</v>
      </c>
      <c r="N650" s="73">
        <f t="shared" si="174"/>
        <v>0</v>
      </c>
      <c r="O650" s="86"/>
    </row>
    <row r="651" spans="2:17" ht="12.75" customHeight="1" x14ac:dyDescent="0.2">
      <c r="B651" s="7" t="s">
        <v>1087</v>
      </c>
      <c r="C651" s="8" t="s">
        <v>1088</v>
      </c>
      <c r="D651" s="8"/>
      <c r="E651" s="8"/>
      <c r="F651" s="8"/>
      <c r="G651" s="9"/>
      <c r="H651" s="65"/>
      <c r="I651" s="74"/>
      <c r="J651" s="25"/>
      <c r="K651" s="25"/>
      <c r="L651" s="25"/>
      <c r="M651" s="65"/>
      <c r="N651" s="74"/>
      <c r="O651" s="101"/>
    </row>
    <row r="652" spans="2:17" ht="12.75" customHeight="1" x14ac:dyDescent="0.2">
      <c r="B652" s="3" t="s">
        <v>1089</v>
      </c>
      <c r="C652" s="4" t="s">
        <v>1088</v>
      </c>
      <c r="D652" s="4"/>
      <c r="E652" s="4"/>
      <c r="F652" s="4"/>
      <c r="G652" s="26"/>
      <c r="H652" s="57"/>
      <c r="I652" s="75">
        <f t="shared" ref="I652" si="175">+F652+G652+H652</f>
        <v>0</v>
      </c>
      <c r="J652" s="35"/>
      <c r="K652" s="26"/>
      <c r="L652" s="26"/>
      <c r="M652" s="57"/>
      <c r="N652" s="75">
        <f>+J652+K652+M652</f>
        <v>0</v>
      </c>
      <c r="O652" s="86"/>
    </row>
    <row r="653" spans="2:17" ht="12.75" customHeight="1" x14ac:dyDescent="0.2">
      <c r="B653" s="5"/>
      <c r="C653" s="6" t="s">
        <v>1090</v>
      </c>
      <c r="D653" s="24">
        <f>SUM(D652)</f>
        <v>0</v>
      </c>
      <c r="E653" s="24">
        <f t="shared" ref="E653:N653" si="176">SUM(E652)</f>
        <v>0</v>
      </c>
      <c r="F653" s="24">
        <f t="shared" si="176"/>
        <v>0</v>
      </c>
      <c r="G653" s="24">
        <f t="shared" si="176"/>
        <v>0</v>
      </c>
      <c r="H653" s="58">
        <f t="shared" si="176"/>
        <v>0</v>
      </c>
      <c r="I653" s="73">
        <f t="shared" si="176"/>
        <v>0</v>
      </c>
      <c r="J653" s="113">
        <f t="shared" si="176"/>
        <v>0</v>
      </c>
      <c r="K653" s="58">
        <f t="shared" si="176"/>
        <v>0</v>
      </c>
      <c r="L653" s="58">
        <f>SUM(L652)</f>
        <v>0</v>
      </c>
      <c r="M653" s="58">
        <f t="shared" si="176"/>
        <v>0</v>
      </c>
      <c r="N653" s="73">
        <f t="shared" si="176"/>
        <v>0</v>
      </c>
      <c r="O653" s="86"/>
    </row>
    <row r="654" spans="2:17" ht="12.75" customHeight="1" x14ac:dyDescent="0.2">
      <c r="B654" s="7" t="s">
        <v>1091</v>
      </c>
      <c r="C654" s="8" t="s">
        <v>1092</v>
      </c>
      <c r="D654" s="8"/>
      <c r="E654" s="8"/>
      <c r="F654" s="8"/>
      <c r="G654" s="9"/>
      <c r="H654" s="65"/>
      <c r="I654" s="74"/>
      <c r="J654" s="25"/>
      <c r="K654" s="25"/>
      <c r="L654" s="25"/>
      <c r="M654" s="65"/>
      <c r="N654" s="74"/>
      <c r="O654" s="101"/>
    </row>
    <row r="655" spans="2:17" ht="12.75" customHeight="1" x14ac:dyDescent="0.2">
      <c r="B655" s="3" t="s">
        <v>1093</v>
      </c>
      <c r="C655" s="4" t="s">
        <v>1094</v>
      </c>
      <c r="D655" s="4"/>
      <c r="E655" s="4"/>
      <c r="F655" s="4"/>
      <c r="G655" s="26"/>
      <c r="H655" s="57"/>
      <c r="I655" s="75">
        <f t="shared" ref="I655" si="177">+F655+G655+H655</f>
        <v>0</v>
      </c>
      <c r="J655" s="35"/>
      <c r="K655" s="26"/>
      <c r="L655" s="26"/>
      <c r="M655" s="57"/>
      <c r="N655" s="75">
        <f>+J655+K655+M655</f>
        <v>0</v>
      </c>
      <c r="O655" s="86"/>
    </row>
    <row r="656" spans="2:17" ht="12.75" customHeight="1" x14ac:dyDescent="0.2">
      <c r="B656" s="5"/>
      <c r="C656" s="6" t="s">
        <v>1095</v>
      </c>
      <c r="D656" s="24">
        <f>SUM(D655)</f>
        <v>0</v>
      </c>
      <c r="E656" s="24">
        <f t="shared" ref="E656:N656" si="178">SUM(E655)</f>
        <v>0</v>
      </c>
      <c r="F656" s="24">
        <f t="shared" si="178"/>
        <v>0</v>
      </c>
      <c r="G656" s="24">
        <f t="shared" si="178"/>
        <v>0</v>
      </c>
      <c r="H656" s="58">
        <f t="shared" si="178"/>
        <v>0</v>
      </c>
      <c r="I656" s="73">
        <f t="shared" si="178"/>
        <v>0</v>
      </c>
      <c r="J656" s="113">
        <f t="shared" si="178"/>
        <v>0</v>
      </c>
      <c r="K656" s="58">
        <f t="shared" si="178"/>
        <v>0</v>
      </c>
      <c r="L656" s="58">
        <f>SUM(L655)</f>
        <v>0</v>
      </c>
      <c r="M656" s="58">
        <f t="shared" si="178"/>
        <v>0</v>
      </c>
      <c r="N656" s="73">
        <f t="shared" si="178"/>
        <v>0</v>
      </c>
      <c r="O656" s="95" t="s">
        <v>1154</v>
      </c>
    </row>
    <row r="657" spans="2:16" ht="12.75" customHeight="1" x14ac:dyDescent="0.2">
      <c r="B657" s="12" t="s">
        <v>104</v>
      </c>
      <c r="C657" s="13" t="s">
        <v>1096</v>
      </c>
      <c r="D657" s="24">
        <f>D656+D653+D650+D644+D629+D607+D589+D577+D559+D550</f>
        <v>0</v>
      </c>
      <c r="E657" s="24">
        <f t="shared" ref="E657:N657" si="179">E656+E653+E650+E644+E629+E607+E589+E577+E559+E550</f>
        <v>0</v>
      </c>
      <c r="F657" s="24">
        <f t="shared" si="179"/>
        <v>0</v>
      </c>
      <c r="G657" s="24">
        <f t="shared" si="179"/>
        <v>0</v>
      </c>
      <c r="H657" s="58">
        <f t="shared" si="179"/>
        <v>0</v>
      </c>
      <c r="I657" s="73">
        <f t="shared" ref="I657" si="180">I656+I653+I650+I644+I629+I607+I589+I577+I559+I550</f>
        <v>0</v>
      </c>
      <c r="J657" s="58">
        <f t="shared" si="179"/>
        <v>0</v>
      </c>
      <c r="K657" s="58">
        <f t="shared" si="179"/>
        <v>0</v>
      </c>
      <c r="L657" s="58">
        <f>L656+L653+L650+L644+L629+L607+L589+L577+L559+L550</f>
        <v>0</v>
      </c>
      <c r="M657" s="58">
        <f t="shared" si="179"/>
        <v>0</v>
      </c>
      <c r="N657" s="73">
        <f t="shared" si="179"/>
        <v>0</v>
      </c>
      <c r="O657" s="86"/>
    </row>
    <row r="658" spans="2:16" ht="9" customHeight="1" x14ac:dyDescent="0.2">
      <c r="B658" s="5"/>
      <c r="C658" s="15"/>
      <c r="D658" s="15"/>
      <c r="E658" s="15"/>
      <c r="F658" s="15"/>
      <c r="G658" s="16"/>
      <c r="H658" s="60"/>
      <c r="I658" s="81"/>
      <c r="J658" s="67"/>
      <c r="K658" s="16"/>
      <c r="L658" s="16"/>
      <c r="M658" s="60"/>
      <c r="N658" s="81"/>
      <c r="O658" s="99"/>
    </row>
    <row r="659" spans="2:16" ht="12.75" customHeight="1" x14ac:dyDescent="0.2">
      <c r="B659" s="12" t="s">
        <v>1097</v>
      </c>
      <c r="C659" s="13" t="s">
        <v>1098</v>
      </c>
      <c r="D659" s="14">
        <f>D657+D532</f>
        <v>0</v>
      </c>
      <c r="E659" s="14">
        <f t="shared" ref="E659:N659" si="181">E657+E532</f>
        <v>0</v>
      </c>
      <c r="F659" s="14">
        <f t="shared" si="181"/>
        <v>0</v>
      </c>
      <c r="G659" s="14">
        <f t="shared" si="181"/>
        <v>0</v>
      </c>
      <c r="H659" s="64">
        <f t="shared" si="181"/>
        <v>0</v>
      </c>
      <c r="I659" s="83">
        <f t="shared" si="181"/>
        <v>0</v>
      </c>
      <c r="J659" s="115">
        <f t="shared" si="181"/>
        <v>0</v>
      </c>
      <c r="K659" s="64">
        <f t="shared" si="181"/>
        <v>0</v>
      </c>
      <c r="L659" s="64">
        <f>L657+L532</f>
        <v>0</v>
      </c>
      <c r="M659" s="64">
        <f t="shared" si="181"/>
        <v>0</v>
      </c>
      <c r="N659" s="83">
        <f t="shared" si="181"/>
        <v>0</v>
      </c>
      <c r="O659" s="86"/>
    </row>
    <row r="660" spans="2:16" ht="9" customHeight="1" x14ac:dyDescent="0.2">
      <c r="B660" s="5"/>
      <c r="C660" s="15"/>
      <c r="D660" s="15"/>
      <c r="E660" s="15"/>
      <c r="F660" s="15"/>
      <c r="G660" s="16"/>
      <c r="H660" s="60"/>
      <c r="I660" s="81"/>
      <c r="J660" s="67"/>
      <c r="K660" s="16"/>
      <c r="L660" s="16"/>
      <c r="M660" s="60"/>
      <c r="N660" s="81"/>
      <c r="O660" s="99"/>
    </row>
    <row r="661" spans="2:16" ht="12.75" customHeight="1" x14ac:dyDescent="0.2">
      <c r="B661" s="7" t="s">
        <v>1099</v>
      </c>
      <c r="C661" s="8" t="s">
        <v>1100</v>
      </c>
      <c r="D661" s="8"/>
      <c r="E661" s="8"/>
      <c r="F661" s="8"/>
      <c r="G661" s="9"/>
      <c r="H661" s="59"/>
      <c r="I661" s="74"/>
      <c r="J661" s="25"/>
      <c r="K661" s="9"/>
      <c r="L661" s="9"/>
      <c r="M661" s="59"/>
      <c r="N661" s="74"/>
      <c r="O661" s="101"/>
    </row>
    <row r="662" spans="2:16" ht="12.75" customHeight="1" x14ac:dyDescent="0.2">
      <c r="B662" s="3" t="s">
        <v>1101</v>
      </c>
      <c r="C662" s="4" t="s">
        <v>1102</v>
      </c>
      <c r="D662" s="4"/>
      <c r="E662" s="4"/>
      <c r="F662" s="4"/>
      <c r="G662" s="26"/>
      <c r="H662" s="57"/>
      <c r="I662" s="75">
        <f t="shared" ref="I662:I665" si="182">+F662+G662+H662</f>
        <v>0</v>
      </c>
      <c r="J662" s="35"/>
      <c r="K662" s="26"/>
      <c r="L662" s="26"/>
      <c r="M662" s="57"/>
      <c r="N662" s="75">
        <f>+J662+K662+M662</f>
        <v>0</v>
      </c>
      <c r="O662" s="86"/>
    </row>
    <row r="663" spans="2:16" ht="12.75" customHeight="1" x14ac:dyDescent="0.2">
      <c r="B663" s="3" t="s">
        <v>1103</v>
      </c>
      <c r="C663" s="4" t="s">
        <v>1104</v>
      </c>
      <c r="D663" s="4"/>
      <c r="E663" s="4"/>
      <c r="F663" s="4"/>
      <c r="G663" s="26"/>
      <c r="H663" s="57"/>
      <c r="I663" s="75">
        <f t="shared" si="182"/>
        <v>0</v>
      </c>
      <c r="J663" s="35"/>
      <c r="K663" s="26"/>
      <c r="L663" s="26"/>
      <c r="M663" s="57"/>
      <c r="N663" s="75">
        <f>+J663+K663+M663</f>
        <v>0</v>
      </c>
      <c r="O663" s="86"/>
    </row>
    <row r="664" spans="2:16" ht="12.75" customHeight="1" x14ac:dyDescent="0.2">
      <c r="B664" s="3" t="s">
        <v>1105</v>
      </c>
      <c r="C664" s="4" t="s">
        <v>1106</v>
      </c>
      <c r="D664" s="4"/>
      <c r="E664" s="4"/>
      <c r="F664" s="4"/>
      <c r="G664" s="26"/>
      <c r="H664" s="57"/>
      <c r="I664" s="75">
        <f t="shared" si="182"/>
        <v>0</v>
      </c>
      <c r="J664" s="35"/>
      <c r="K664" s="26"/>
      <c r="L664" s="26"/>
      <c r="M664" s="57"/>
      <c r="N664" s="75">
        <f>+J664+K664+M664</f>
        <v>0</v>
      </c>
      <c r="O664" s="86"/>
    </row>
    <row r="665" spans="2:16" ht="12.75" customHeight="1" x14ac:dyDescent="0.2">
      <c r="B665" s="3" t="s">
        <v>1107</v>
      </c>
      <c r="C665" s="4" t="s">
        <v>1108</v>
      </c>
      <c r="D665" s="4"/>
      <c r="E665" s="4"/>
      <c r="F665" s="4"/>
      <c r="G665" s="26"/>
      <c r="H665" s="57"/>
      <c r="I665" s="75">
        <f t="shared" si="182"/>
        <v>0</v>
      </c>
      <c r="J665" s="35"/>
      <c r="K665" s="26"/>
      <c r="L665" s="26"/>
      <c r="M665" s="57"/>
      <c r="N665" s="75">
        <f>+J665+K665+M665</f>
        <v>0</v>
      </c>
      <c r="O665" s="86"/>
    </row>
    <row r="666" spans="2:16" ht="12.75" customHeight="1" x14ac:dyDescent="0.2">
      <c r="B666" s="33" t="s">
        <v>1109</v>
      </c>
      <c r="C666" s="4" t="s">
        <v>48</v>
      </c>
      <c r="D666" s="4"/>
      <c r="E666" s="4"/>
      <c r="F666" s="4"/>
      <c r="G666" s="26"/>
      <c r="H666" s="57"/>
      <c r="I666" s="76"/>
      <c r="J666" s="35"/>
      <c r="K666" s="26"/>
      <c r="L666" s="26"/>
      <c r="M666" s="57"/>
      <c r="N666" s="76"/>
      <c r="O666" s="93" t="s">
        <v>1157</v>
      </c>
    </row>
    <row r="667" spans="2:16" ht="12.75" customHeight="1" x14ac:dyDescent="0.2">
      <c r="B667" s="3" t="s">
        <v>1110</v>
      </c>
      <c r="C667" s="4" t="s">
        <v>1111</v>
      </c>
      <c r="D667" s="4"/>
      <c r="E667" s="4"/>
      <c r="F667" s="4"/>
      <c r="G667" s="26"/>
      <c r="H667" s="57"/>
      <c r="I667" s="75">
        <f t="shared" ref="I667" si="183">+F667+G667+H667</f>
        <v>0</v>
      </c>
      <c r="J667" s="35"/>
      <c r="K667" s="26"/>
      <c r="L667" s="26"/>
      <c r="M667" s="57"/>
      <c r="N667" s="75">
        <f>+J667+K667+M667</f>
        <v>0</v>
      </c>
      <c r="O667" s="89"/>
    </row>
    <row r="668" spans="2:16" ht="12.75" customHeight="1" x14ac:dyDescent="0.2">
      <c r="B668" s="33" t="s">
        <v>1112</v>
      </c>
      <c r="C668" s="4" t="s">
        <v>65</v>
      </c>
      <c r="D668" s="4"/>
      <c r="E668" s="4"/>
      <c r="F668" s="4"/>
      <c r="G668" s="26"/>
      <c r="H668" s="57"/>
      <c r="I668" s="76"/>
      <c r="J668" s="35"/>
      <c r="K668" s="26"/>
      <c r="L668" s="26"/>
      <c r="M668" s="57"/>
      <c r="N668" s="76"/>
      <c r="O668" s="93" t="s">
        <v>1157</v>
      </c>
      <c r="P668" s="32" t="s">
        <v>1154</v>
      </c>
    </row>
    <row r="669" spans="2:16" ht="12.75" customHeight="1" x14ac:dyDescent="0.2">
      <c r="B669" s="3" t="s">
        <v>1113</v>
      </c>
      <c r="C669" s="37" t="s">
        <v>7</v>
      </c>
      <c r="D669" s="4"/>
      <c r="E669" s="4"/>
      <c r="F669" s="4"/>
      <c r="G669" s="26"/>
      <c r="H669" s="57"/>
      <c r="I669" s="75">
        <f t="shared" ref="I669" si="184">+F669+G669+H669</f>
        <v>0</v>
      </c>
      <c r="J669" s="35"/>
      <c r="K669" s="26"/>
      <c r="L669" s="26"/>
      <c r="M669" s="57"/>
      <c r="N669" s="75">
        <f>+J669+K669+M669</f>
        <v>0</v>
      </c>
      <c r="O669" s="110"/>
    </row>
    <row r="670" spans="2:16" ht="12.75" customHeight="1" x14ac:dyDescent="0.2">
      <c r="B670" s="5"/>
      <c r="C670" s="6" t="s">
        <v>1114</v>
      </c>
      <c r="D670" s="24">
        <f>SUM(D662:D669)</f>
        <v>0</v>
      </c>
      <c r="E670" s="24">
        <f t="shared" ref="E670:N670" si="185">SUM(E662:E669)</f>
        <v>0</v>
      </c>
      <c r="F670" s="24">
        <f t="shared" si="185"/>
        <v>0</v>
      </c>
      <c r="G670" s="24">
        <f t="shared" si="185"/>
        <v>0</v>
      </c>
      <c r="H670" s="58">
        <f t="shared" si="185"/>
        <v>0</v>
      </c>
      <c r="I670" s="73">
        <f t="shared" si="185"/>
        <v>0</v>
      </c>
      <c r="J670" s="113">
        <f t="shared" si="185"/>
        <v>0</v>
      </c>
      <c r="K670" s="58">
        <f t="shared" si="185"/>
        <v>0</v>
      </c>
      <c r="L670" s="58">
        <f>SUM(L662:L669)</f>
        <v>0</v>
      </c>
      <c r="M670" s="58">
        <f t="shared" si="185"/>
        <v>0</v>
      </c>
      <c r="N670" s="73">
        <f t="shared" si="185"/>
        <v>0</v>
      </c>
      <c r="O670" s="86"/>
    </row>
    <row r="671" spans="2:16" ht="12.75" customHeight="1" x14ac:dyDescent="0.2">
      <c r="B671" s="7" t="s">
        <v>1115</v>
      </c>
      <c r="C671" s="8" t="s">
        <v>1116</v>
      </c>
      <c r="D671" s="8"/>
      <c r="E671" s="8"/>
      <c r="F671" s="8"/>
      <c r="G671" s="9"/>
      <c r="H671" s="59"/>
      <c r="I671" s="74"/>
      <c r="J671" s="25"/>
      <c r="K671" s="9"/>
      <c r="L671" s="9"/>
      <c r="M671" s="59"/>
      <c r="N671" s="74"/>
      <c r="O671" s="101"/>
    </row>
    <row r="672" spans="2:16" ht="12.75" customHeight="1" x14ac:dyDescent="0.2">
      <c r="B672" s="3" t="s">
        <v>1117</v>
      </c>
      <c r="C672" s="20" t="s">
        <v>1118</v>
      </c>
      <c r="D672" s="20"/>
      <c r="E672" s="20"/>
      <c r="F672" s="20"/>
      <c r="G672" s="26"/>
      <c r="H672" s="57"/>
      <c r="I672" s="72"/>
      <c r="J672" s="35"/>
      <c r="K672" s="26"/>
      <c r="L672" s="26"/>
      <c r="M672" s="57"/>
      <c r="N672" s="72"/>
      <c r="O672" s="90"/>
    </row>
    <row r="673" spans="2:16" ht="12.75" customHeight="1" x14ac:dyDescent="0.2">
      <c r="B673" s="3" t="s">
        <v>1119</v>
      </c>
      <c r="C673" s="4" t="s">
        <v>1120</v>
      </c>
      <c r="D673" s="4"/>
      <c r="E673" s="4"/>
      <c r="F673" s="4"/>
      <c r="G673" s="26"/>
      <c r="H673" s="57"/>
      <c r="I673" s="75">
        <f t="shared" ref="I673:I676" si="186">+F673+G673+H673</f>
        <v>0</v>
      </c>
      <c r="J673" s="35"/>
      <c r="K673" s="26"/>
      <c r="L673" s="26"/>
      <c r="M673" s="57"/>
      <c r="N673" s="75">
        <f>+J673+K673+M673</f>
        <v>0</v>
      </c>
      <c r="O673" s="86"/>
    </row>
    <row r="674" spans="2:16" ht="12.75" customHeight="1" x14ac:dyDescent="0.2">
      <c r="B674" s="3" t="s">
        <v>1121</v>
      </c>
      <c r="C674" s="4" t="s">
        <v>1122</v>
      </c>
      <c r="D674" s="4"/>
      <c r="E674" s="4"/>
      <c r="F674" s="4"/>
      <c r="G674" s="26"/>
      <c r="H674" s="57"/>
      <c r="I674" s="75">
        <f t="shared" si="186"/>
        <v>0</v>
      </c>
      <c r="J674" s="35"/>
      <c r="K674" s="26"/>
      <c r="L674" s="26"/>
      <c r="M674" s="57"/>
      <c r="N674" s="75">
        <f>+J674+K674+M674</f>
        <v>0</v>
      </c>
      <c r="O674" s="86"/>
    </row>
    <row r="675" spans="2:16" ht="12.75" customHeight="1" x14ac:dyDescent="0.2">
      <c r="B675" s="3" t="s">
        <v>1123</v>
      </c>
      <c r="C675" s="4" t="s">
        <v>1124</v>
      </c>
      <c r="D675" s="4"/>
      <c r="E675" s="4"/>
      <c r="F675" s="4"/>
      <c r="G675" s="26"/>
      <c r="H675" s="57"/>
      <c r="I675" s="75">
        <f t="shared" si="186"/>
        <v>0</v>
      </c>
      <c r="J675" s="35"/>
      <c r="K675" s="26"/>
      <c r="L675" s="26"/>
      <c r="M675" s="57"/>
      <c r="N675" s="75">
        <f>+J675+K675+M675</f>
        <v>0</v>
      </c>
      <c r="O675" s="86"/>
    </row>
    <row r="676" spans="2:16" ht="12.75" customHeight="1" x14ac:dyDescent="0.2">
      <c r="B676" s="3" t="s">
        <v>1125</v>
      </c>
      <c r="C676" s="4" t="s">
        <v>1126</v>
      </c>
      <c r="D676" s="4"/>
      <c r="E676" s="4"/>
      <c r="F676" s="4"/>
      <c r="G676" s="26"/>
      <c r="H676" s="57"/>
      <c r="I676" s="75">
        <f t="shared" si="186"/>
        <v>0</v>
      </c>
      <c r="J676" s="35"/>
      <c r="K676" s="26"/>
      <c r="L676" s="26"/>
      <c r="M676" s="57"/>
      <c r="N676" s="75">
        <f>+J676+K676+M676</f>
        <v>0</v>
      </c>
      <c r="O676" s="86"/>
    </row>
    <row r="677" spans="2:16" ht="12.75" customHeight="1" x14ac:dyDescent="0.2">
      <c r="B677" s="3" t="s">
        <v>1127</v>
      </c>
      <c r="C677" s="4" t="s">
        <v>1128</v>
      </c>
      <c r="D677" s="4"/>
      <c r="E677" s="4"/>
      <c r="F677" s="4"/>
      <c r="G677" s="26"/>
      <c r="H677" s="57"/>
      <c r="I677" s="77"/>
      <c r="J677" s="35"/>
      <c r="K677" s="26"/>
      <c r="L677" s="26"/>
      <c r="M677" s="57"/>
      <c r="N677" s="77"/>
      <c r="O677" s="90"/>
    </row>
    <row r="678" spans="2:16" ht="12.75" customHeight="1" x14ac:dyDescent="0.2">
      <c r="B678" s="3" t="s">
        <v>1129</v>
      </c>
      <c r="C678" s="4" t="s">
        <v>7</v>
      </c>
      <c r="D678" s="4"/>
      <c r="E678" s="4"/>
      <c r="F678" s="4"/>
      <c r="G678" s="26"/>
      <c r="H678" s="57"/>
      <c r="I678" s="75">
        <f t="shared" ref="I678" si="187">+F678+G678+H678</f>
        <v>0</v>
      </c>
      <c r="J678" s="35"/>
      <c r="K678" s="26"/>
      <c r="L678" s="26"/>
      <c r="M678" s="57"/>
      <c r="N678" s="75">
        <f>+J678+K678+M678</f>
        <v>0</v>
      </c>
      <c r="O678" s="86"/>
      <c r="P678" s="32" t="s">
        <v>1154</v>
      </c>
    </row>
    <row r="679" spans="2:16" ht="12.75" customHeight="1" x14ac:dyDescent="0.2">
      <c r="B679" s="5"/>
      <c r="C679" s="6" t="s">
        <v>1130</v>
      </c>
      <c r="D679" s="24">
        <f>SUM(D672:D678)</f>
        <v>0</v>
      </c>
      <c r="E679" s="24">
        <f t="shared" ref="E679:N679" si="188">SUM(E672:E678)</f>
        <v>0</v>
      </c>
      <c r="F679" s="24">
        <f t="shared" si="188"/>
        <v>0</v>
      </c>
      <c r="G679" s="24">
        <f t="shared" si="188"/>
        <v>0</v>
      </c>
      <c r="H679" s="58">
        <f t="shared" si="188"/>
        <v>0</v>
      </c>
      <c r="I679" s="73">
        <f t="shared" si="188"/>
        <v>0</v>
      </c>
      <c r="J679" s="113">
        <f t="shared" si="188"/>
        <v>0</v>
      </c>
      <c r="K679" s="58">
        <f t="shared" si="188"/>
        <v>0</v>
      </c>
      <c r="L679" s="58">
        <f>SUM(L672:L678)</f>
        <v>0</v>
      </c>
      <c r="M679" s="58">
        <f t="shared" si="188"/>
        <v>0</v>
      </c>
      <c r="N679" s="73">
        <f t="shared" si="188"/>
        <v>0</v>
      </c>
      <c r="O679" s="86"/>
    </row>
    <row r="680" spans="2:16" ht="12.75" customHeight="1" x14ac:dyDescent="0.2">
      <c r="B680" s="7" t="s">
        <v>1131</v>
      </c>
      <c r="C680" s="8" t="s">
        <v>1132</v>
      </c>
      <c r="D680" s="8"/>
      <c r="E680" s="8"/>
      <c r="F680" s="8"/>
      <c r="G680" s="9"/>
      <c r="H680" s="59"/>
      <c r="I680" s="74"/>
      <c r="J680" s="25"/>
      <c r="K680" s="9"/>
      <c r="L680" s="9"/>
      <c r="M680" s="59"/>
      <c r="N680" s="74"/>
      <c r="O680" s="101"/>
    </row>
    <row r="681" spans="2:16" ht="12.75" customHeight="1" x14ac:dyDescent="0.2">
      <c r="B681" s="3" t="s">
        <v>1133</v>
      </c>
      <c r="C681" s="4" t="s">
        <v>1134</v>
      </c>
      <c r="D681" s="4"/>
      <c r="E681" s="4"/>
      <c r="F681" s="4"/>
      <c r="G681" s="26"/>
      <c r="H681" s="57"/>
      <c r="I681" s="76"/>
      <c r="J681" s="35"/>
      <c r="K681" s="26"/>
      <c r="L681" s="26"/>
      <c r="M681" s="57"/>
      <c r="N681" s="76"/>
      <c r="O681" s="88"/>
    </row>
    <row r="682" spans="2:16" ht="12.75" customHeight="1" x14ac:dyDescent="0.2">
      <c r="B682" s="3" t="s">
        <v>1135</v>
      </c>
      <c r="C682" s="4" t="s">
        <v>1136</v>
      </c>
      <c r="D682" s="4"/>
      <c r="E682" s="4"/>
      <c r="F682" s="4"/>
      <c r="G682" s="26"/>
      <c r="H682" s="57"/>
      <c r="I682" s="76"/>
      <c r="J682" s="35"/>
      <c r="K682" s="26"/>
      <c r="L682" s="26"/>
      <c r="M682" s="57"/>
      <c r="N682" s="76"/>
      <c r="O682" s="90"/>
    </row>
    <row r="683" spans="2:16" ht="12.75" customHeight="1" x14ac:dyDescent="0.2">
      <c r="B683" s="3" t="s">
        <v>1137</v>
      </c>
      <c r="C683" s="4" t="s">
        <v>1138</v>
      </c>
      <c r="D683" s="4"/>
      <c r="E683" s="4"/>
      <c r="F683" s="4"/>
      <c r="G683" s="26"/>
      <c r="H683" s="57"/>
      <c r="I683" s="76"/>
      <c r="J683" s="35"/>
      <c r="K683" s="26"/>
      <c r="L683" s="26"/>
      <c r="M683" s="57"/>
      <c r="N683" s="76"/>
      <c r="O683" s="90"/>
    </row>
    <row r="684" spans="2:16" ht="12.75" customHeight="1" x14ac:dyDescent="0.2">
      <c r="B684" s="3" t="s">
        <v>1139</v>
      </c>
      <c r="C684" s="4" t="s">
        <v>7</v>
      </c>
      <c r="D684" s="4"/>
      <c r="E684" s="4"/>
      <c r="F684" s="4"/>
      <c r="G684" s="26"/>
      <c r="H684" s="57"/>
      <c r="I684" s="76"/>
      <c r="J684" s="35"/>
      <c r="K684" s="26"/>
      <c r="L684" s="26"/>
      <c r="M684" s="57"/>
      <c r="N684" s="76"/>
      <c r="O684" s="90"/>
    </row>
    <row r="685" spans="2:16" ht="12.75" customHeight="1" x14ac:dyDescent="0.2">
      <c r="B685" s="5"/>
      <c r="C685" s="6" t="s">
        <v>1140</v>
      </c>
      <c r="D685" s="24">
        <f>SUM(D681:D684)</f>
        <v>0</v>
      </c>
      <c r="E685" s="24">
        <f t="shared" ref="E685:N685" si="189">SUM(E681:E684)</f>
        <v>0</v>
      </c>
      <c r="F685" s="24">
        <f t="shared" si="189"/>
        <v>0</v>
      </c>
      <c r="G685" s="24">
        <f t="shared" si="189"/>
        <v>0</v>
      </c>
      <c r="H685" s="58">
        <f t="shared" si="189"/>
        <v>0</v>
      </c>
      <c r="I685" s="73">
        <f t="shared" si="189"/>
        <v>0</v>
      </c>
      <c r="J685" s="113">
        <f t="shared" si="189"/>
        <v>0</v>
      </c>
      <c r="K685" s="58">
        <f t="shared" si="189"/>
        <v>0</v>
      </c>
      <c r="L685" s="58">
        <f>SUM(L681:L684)</f>
        <v>0</v>
      </c>
      <c r="M685" s="58">
        <f t="shared" si="189"/>
        <v>0</v>
      </c>
      <c r="N685" s="73">
        <f t="shared" si="189"/>
        <v>0</v>
      </c>
      <c r="O685" s="86"/>
    </row>
    <row r="686" spans="2:16" ht="12.75" customHeight="1" x14ac:dyDescent="0.2">
      <c r="B686" s="12" t="s">
        <v>1097</v>
      </c>
      <c r="C686" s="13" t="s">
        <v>1141</v>
      </c>
      <c r="D686" s="24">
        <f>D685+D679+D670</f>
        <v>0</v>
      </c>
      <c r="E686" s="24">
        <f t="shared" ref="E686:N686" si="190">E685+E679+E670</f>
        <v>0</v>
      </c>
      <c r="F686" s="24">
        <f t="shared" si="190"/>
        <v>0</v>
      </c>
      <c r="G686" s="24">
        <f t="shared" si="190"/>
        <v>0</v>
      </c>
      <c r="H686" s="58">
        <f t="shared" si="190"/>
        <v>0</v>
      </c>
      <c r="I686" s="73">
        <f t="shared" si="190"/>
        <v>0</v>
      </c>
      <c r="J686" s="113">
        <f t="shared" si="190"/>
        <v>0</v>
      </c>
      <c r="K686" s="58">
        <f t="shared" si="190"/>
        <v>0</v>
      </c>
      <c r="L686" s="58">
        <f>L685+L679+L670</f>
        <v>0</v>
      </c>
      <c r="M686" s="58">
        <f t="shared" si="190"/>
        <v>0</v>
      </c>
      <c r="N686" s="73">
        <f t="shared" si="190"/>
        <v>0</v>
      </c>
      <c r="O686" s="86"/>
    </row>
    <row r="687" spans="2:16" ht="9" customHeight="1" x14ac:dyDescent="0.2">
      <c r="B687" s="5"/>
      <c r="C687" s="15"/>
      <c r="D687" s="15"/>
      <c r="E687" s="15"/>
      <c r="F687" s="15"/>
      <c r="G687" s="16"/>
      <c r="H687" s="60"/>
      <c r="I687" s="81"/>
      <c r="J687" s="67"/>
      <c r="K687" s="16"/>
      <c r="L687" s="16"/>
      <c r="M687" s="60"/>
      <c r="N687" s="81"/>
      <c r="O687" s="99"/>
    </row>
    <row r="688" spans="2:16" ht="12.75" customHeight="1" x14ac:dyDescent="0.2">
      <c r="B688" s="12" t="s">
        <v>1097</v>
      </c>
      <c r="C688" s="13" t="s">
        <v>1142</v>
      </c>
      <c r="D688" s="24">
        <f>D686+D659+D70</f>
        <v>0</v>
      </c>
      <c r="E688" s="24">
        <f t="shared" ref="E688:N688" si="191">E686+E659+E70</f>
        <v>0</v>
      </c>
      <c r="F688" s="24">
        <f t="shared" si="191"/>
        <v>0</v>
      </c>
      <c r="G688" s="24">
        <f t="shared" si="191"/>
        <v>0</v>
      </c>
      <c r="H688" s="58">
        <f t="shared" si="191"/>
        <v>0</v>
      </c>
      <c r="I688" s="73">
        <f t="shared" si="191"/>
        <v>0</v>
      </c>
      <c r="J688" s="113">
        <f t="shared" si="191"/>
        <v>0</v>
      </c>
      <c r="K688" s="58">
        <f t="shared" si="191"/>
        <v>0</v>
      </c>
      <c r="L688" s="58">
        <f>L686+L659+L70</f>
        <v>0</v>
      </c>
      <c r="M688" s="58">
        <f t="shared" si="191"/>
        <v>0</v>
      </c>
      <c r="N688" s="73">
        <f t="shared" si="191"/>
        <v>0</v>
      </c>
      <c r="O688" s="86"/>
    </row>
    <row r="689" spans="2:17" ht="9" customHeight="1" x14ac:dyDescent="0.2">
      <c r="B689" s="5"/>
      <c r="C689" s="15"/>
      <c r="D689" s="15"/>
      <c r="E689" s="15"/>
      <c r="F689" s="15"/>
      <c r="G689" s="16"/>
      <c r="H689" s="60"/>
      <c r="I689" s="81"/>
      <c r="J689" s="67"/>
      <c r="K689" s="16"/>
      <c r="L689" s="16"/>
      <c r="M689" s="60"/>
      <c r="N689" s="81"/>
      <c r="O689" s="99"/>
    </row>
    <row r="690" spans="2:17" ht="12.75" customHeight="1" x14ac:dyDescent="0.2">
      <c r="B690" s="7" t="s">
        <v>1143</v>
      </c>
      <c r="C690" s="8" t="s">
        <v>1144</v>
      </c>
      <c r="D690" s="8"/>
      <c r="E690" s="8"/>
      <c r="F690" s="8"/>
      <c r="G690" s="9"/>
      <c r="H690" s="59"/>
      <c r="I690" s="74"/>
      <c r="J690" s="25"/>
      <c r="K690" s="9"/>
      <c r="L690" s="9"/>
      <c r="M690" s="59"/>
      <c r="N690" s="74"/>
      <c r="O690" s="101"/>
    </row>
    <row r="691" spans="2:17" ht="24" customHeight="1" x14ac:dyDescent="0.2">
      <c r="B691" s="3" t="s">
        <v>1145</v>
      </c>
      <c r="C691" s="4" t="s">
        <v>1144</v>
      </c>
      <c r="D691" s="4"/>
      <c r="E691" s="4"/>
      <c r="F691" s="4"/>
      <c r="G691" s="26"/>
      <c r="H691" s="57"/>
      <c r="I691" s="76"/>
      <c r="J691" s="35"/>
      <c r="K691" s="26"/>
      <c r="L691" s="26"/>
      <c r="M691" s="57"/>
      <c r="N691" s="76"/>
      <c r="O691" s="111" t="s">
        <v>1163</v>
      </c>
      <c r="Q691" s="38"/>
    </row>
    <row r="692" spans="2:17" ht="12.75" customHeight="1" x14ac:dyDescent="0.2">
      <c r="B692" s="5"/>
      <c r="C692" s="6" t="s">
        <v>1146</v>
      </c>
      <c r="D692" s="24">
        <f>D691</f>
        <v>0</v>
      </c>
      <c r="E692" s="24">
        <f t="shared" ref="E692:N692" si="192">E691</f>
        <v>0</v>
      </c>
      <c r="F692" s="24">
        <f t="shared" si="192"/>
        <v>0</v>
      </c>
      <c r="G692" s="24">
        <f t="shared" si="192"/>
        <v>0</v>
      </c>
      <c r="H692" s="58">
        <f t="shared" si="192"/>
        <v>0</v>
      </c>
      <c r="I692" s="73">
        <f t="shared" si="192"/>
        <v>0</v>
      </c>
      <c r="J692" s="113">
        <f t="shared" si="192"/>
        <v>0</v>
      </c>
      <c r="K692" s="58">
        <f t="shared" si="192"/>
        <v>0</v>
      </c>
      <c r="L692" s="58">
        <f>L691</f>
        <v>0</v>
      </c>
      <c r="M692" s="58">
        <f t="shared" si="192"/>
        <v>0</v>
      </c>
      <c r="N692" s="73">
        <f t="shared" si="192"/>
        <v>0</v>
      </c>
      <c r="O692" s="86"/>
    </row>
    <row r="693" spans="2:17" ht="12.75" customHeight="1" x14ac:dyDescent="0.2">
      <c r="B693" s="12" t="s">
        <v>1097</v>
      </c>
      <c r="C693" s="13" t="s">
        <v>1147</v>
      </c>
      <c r="D693" s="24">
        <f>D692+D688</f>
        <v>0</v>
      </c>
      <c r="E693" s="24">
        <f t="shared" ref="E693:N693" si="193">E692+E688</f>
        <v>0</v>
      </c>
      <c r="F693" s="24">
        <f t="shared" si="193"/>
        <v>0</v>
      </c>
      <c r="G693" s="24">
        <f t="shared" si="193"/>
        <v>0</v>
      </c>
      <c r="H693" s="58">
        <f t="shared" si="193"/>
        <v>0</v>
      </c>
      <c r="I693" s="73">
        <f t="shared" ref="I693" si="194">I692+I688</f>
        <v>0</v>
      </c>
      <c r="J693" s="58">
        <f t="shared" si="193"/>
        <v>0</v>
      </c>
      <c r="K693" s="58">
        <f t="shared" si="193"/>
        <v>0</v>
      </c>
      <c r="L693" s="58">
        <f>L692+L688</f>
        <v>0</v>
      </c>
      <c r="M693" s="58">
        <f t="shared" si="193"/>
        <v>0</v>
      </c>
      <c r="N693" s="73">
        <f t="shared" si="193"/>
        <v>0</v>
      </c>
      <c r="O693" s="86"/>
    </row>
    <row r="694" spans="2:17" ht="9" customHeight="1" x14ac:dyDescent="0.2">
      <c r="B694" s="5"/>
      <c r="C694" s="15"/>
      <c r="D694" s="15"/>
      <c r="E694" s="15"/>
      <c r="F694" s="15"/>
      <c r="G694" s="16"/>
      <c r="H694" s="60"/>
      <c r="I694" s="81"/>
      <c r="J694" s="67"/>
      <c r="K694" s="16"/>
      <c r="L694" s="16"/>
      <c r="M694" s="60"/>
      <c r="N694" s="81"/>
      <c r="O694" s="99"/>
    </row>
    <row r="695" spans="2:17" ht="12.75" customHeight="1" x14ac:dyDescent="0.2">
      <c r="B695" s="7" t="s">
        <v>1148</v>
      </c>
      <c r="C695" s="8" t="s">
        <v>1149</v>
      </c>
      <c r="D695" s="8"/>
      <c r="E695" s="8"/>
      <c r="F695" s="8"/>
      <c r="G695" s="9"/>
      <c r="H695" s="59"/>
      <c r="I695" s="74"/>
      <c r="J695" s="25"/>
      <c r="K695" s="9"/>
      <c r="L695" s="9"/>
      <c r="M695" s="59"/>
      <c r="N695" s="74"/>
      <c r="O695" s="101"/>
    </row>
    <row r="696" spans="2:17" ht="12.75" customHeight="1" x14ac:dyDescent="0.2">
      <c r="B696" s="3" t="s">
        <v>1150</v>
      </c>
      <c r="C696" s="4" t="s">
        <v>1149</v>
      </c>
      <c r="D696" s="4"/>
      <c r="E696" s="4"/>
      <c r="F696" s="4"/>
      <c r="G696" s="26"/>
      <c r="H696" s="57"/>
      <c r="I696" s="72"/>
      <c r="J696" s="35"/>
      <c r="K696" s="26"/>
      <c r="L696" s="26"/>
      <c r="M696" s="57"/>
      <c r="N696" s="72"/>
      <c r="O696" s="90"/>
      <c r="Q696" s="32" t="s">
        <v>1154</v>
      </c>
    </row>
    <row r="697" spans="2:17" ht="12.75" customHeight="1" x14ac:dyDescent="0.2">
      <c r="B697" s="5"/>
      <c r="C697" s="6" t="s">
        <v>1151</v>
      </c>
      <c r="D697" s="24">
        <f>D696</f>
        <v>0</v>
      </c>
      <c r="E697" s="24">
        <f t="shared" ref="E697:M697" si="195">E696</f>
        <v>0</v>
      </c>
      <c r="F697" s="24">
        <f t="shared" si="195"/>
        <v>0</v>
      </c>
      <c r="G697" s="24">
        <f t="shared" si="195"/>
        <v>0</v>
      </c>
      <c r="H697" s="58">
        <f t="shared" si="195"/>
        <v>0</v>
      </c>
      <c r="I697" s="73">
        <f t="shared" si="195"/>
        <v>0</v>
      </c>
      <c r="J697" s="113">
        <f t="shared" si="195"/>
        <v>0</v>
      </c>
      <c r="K697" s="58">
        <f t="shared" si="195"/>
        <v>0</v>
      </c>
      <c r="L697" s="58">
        <f>L696</f>
        <v>0</v>
      </c>
      <c r="M697" s="58">
        <f t="shared" si="195"/>
        <v>0</v>
      </c>
      <c r="N697" s="78"/>
      <c r="O697" s="90"/>
    </row>
    <row r="698" spans="2:17" ht="12.75" customHeight="1" thickBot="1" x14ac:dyDescent="0.25">
      <c r="B698" s="12" t="s">
        <v>1152</v>
      </c>
      <c r="C698" s="13" t="s">
        <v>1153</v>
      </c>
      <c r="D698" s="24">
        <f>SUM(D693+D697)</f>
        <v>0</v>
      </c>
      <c r="E698" s="24">
        <f t="shared" ref="E698:N698" si="196">SUM(E693+E697)</f>
        <v>0</v>
      </c>
      <c r="F698" s="24">
        <f>SUM(F693+F697)</f>
        <v>0</v>
      </c>
      <c r="G698" s="24">
        <f t="shared" si="196"/>
        <v>0</v>
      </c>
      <c r="H698" s="58">
        <f t="shared" si="196"/>
        <v>0</v>
      </c>
      <c r="I698" s="84">
        <f t="shared" ref="I698" si="197">SUM(I693+I697)</f>
        <v>0</v>
      </c>
      <c r="J698" s="113">
        <f t="shared" si="196"/>
        <v>0</v>
      </c>
      <c r="K698" s="58">
        <f t="shared" si="196"/>
        <v>0</v>
      </c>
      <c r="L698" s="58">
        <f>SUM(L693+L697)</f>
        <v>0</v>
      </c>
      <c r="M698" s="58">
        <f t="shared" si="196"/>
        <v>0</v>
      </c>
      <c r="N698" s="84">
        <f t="shared" si="196"/>
        <v>0</v>
      </c>
      <c r="O698" s="86"/>
    </row>
    <row r="699" spans="2:17" ht="9" customHeight="1" x14ac:dyDescent="0.2">
      <c r="B699" s="5"/>
      <c r="C699" s="15"/>
      <c r="D699" s="15"/>
      <c r="E699" s="15"/>
      <c r="F699" s="15"/>
      <c r="G699" s="16"/>
      <c r="H699" s="16"/>
      <c r="I699" s="69"/>
      <c r="J699" s="16"/>
      <c r="K699" s="16"/>
      <c r="L699" s="16"/>
      <c r="M699" s="16"/>
      <c r="N699" s="69"/>
      <c r="O699" s="29"/>
    </row>
    <row r="700" spans="2:17" ht="9" customHeight="1" thickBot="1" x14ac:dyDescent="0.25">
      <c r="B700" s="116"/>
      <c r="C700" s="117"/>
      <c r="D700" s="117"/>
      <c r="E700" s="117"/>
      <c r="F700" s="117"/>
      <c r="G700" s="118"/>
      <c r="H700" s="118"/>
      <c r="I700" s="118"/>
      <c r="J700" s="118"/>
      <c r="K700" s="118"/>
      <c r="L700" s="118"/>
      <c r="M700" s="118"/>
      <c r="N700" s="118"/>
      <c r="O700" s="119"/>
    </row>
    <row r="701" spans="2:17" ht="18.75" customHeight="1" thickBot="1" x14ac:dyDescent="0.25">
      <c r="B701" s="120"/>
      <c r="C701" s="121"/>
      <c r="D701" s="121"/>
      <c r="E701" s="121"/>
      <c r="F701" s="121"/>
      <c r="G701" s="122"/>
      <c r="H701" s="122"/>
      <c r="I701" s="122"/>
      <c r="J701" s="122"/>
      <c r="K701" s="23"/>
      <c r="L701" s="23"/>
      <c r="M701" s="130" t="s">
        <v>1215</v>
      </c>
      <c r="N701" s="128">
        <f>+N698+I698</f>
        <v>0</v>
      </c>
      <c r="O701" s="123"/>
    </row>
    <row r="702" spans="2:17" ht="12.75" customHeight="1" x14ac:dyDescent="0.2">
      <c r="I702" s="125"/>
      <c r="J702" s="23"/>
      <c r="K702" s="126"/>
      <c r="L702" s="125"/>
      <c r="M702" s="23"/>
      <c r="N702" s="127"/>
    </row>
    <row r="703" spans="2:17" ht="12.75" customHeight="1" x14ac:dyDescent="0.2">
      <c r="B703" s="41"/>
    </row>
    <row r="709" spans="5:5" ht="12.75" customHeight="1" x14ac:dyDescent="0.2">
      <c r="E709" t="s">
        <v>1154</v>
      </c>
    </row>
  </sheetData>
  <phoneticPr fontId="0" type="noConversion"/>
  <printOptions gridLines="1"/>
  <pageMargins left="0.25" right="0.25" top="0.7" bottom="0.95" header="0.5" footer="0.25"/>
  <pageSetup paperSize="5" scale="50" fitToHeight="0" orientation="landscape" r:id="rId1"/>
  <headerFooter scaleWithDoc="0" alignWithMargins="0">
    <oddHeader>Page &amp;P of &amp;N</oddHeader>
    <oddFooter>&amp;L* N.B. The labour portion of the OPSTC grinds the Federal Production Services Tax Credit. Where the labour portion of an expenditure is unknown, please refer to the OFTTC Labour Calculation Form for estimates of the labour component of an expenditure.</oddFooter>
  </headerFooter>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3"/>
  <sheetViews>
    <sheetView topLeftCell="A9" zoomScale="115" zoomScaleNormal="115" workbookViewId="0">
      <selection activeCell="C19" sqref="C19"/>
    </sheetView>
  </sheetViews>
  <sheetFormatPr defaultRowHeight="12.75" x14ac:dyDescent="0.2"/>
  <cols>
    <col min="1" max="1" width="140.42578125" customWidth="1"/>
    <col min="2" max="2" width="19.7109375" customWidth="1"/>
    <col min="3" max="3" width="45.5703125" customWidth="1"/>
  </cols>
  <sheetData>
    <row r="2" spans="1:1" x14ac:dyDescent="0.2">
      <c r="A2" s="43" t="s">
        <v>1167</v>
      </c>
    </row>
    <row r="3" spans="1:1" x14ac:dyDescent="0.2">
      <c r="A3" s="42"/>
    </row>
    <row r="4" spans="1:1" x14ac:dyDescent="0.2">
      <c r="A4" s="44" t="s">
        <v>1196</v>
      </c>
    </row>
    <row r="5" spans="1:1" x14ac:dyDescent="0.2">
      <c r="A5" s="45" t="s">
        <v>1169</v>
      </c>
    </row>
    <row r="6" spans="1:1" x14ac:dyDescent="0.2">
      <c r="A6" s="45" t="s">
        <v>1170</v>
      </c>
    </row>
    <row r="7" spans="1:1" x14ac:dyDescent="0.2">
      <c r="A7" s="45" t="s">
        <v>1171</v>
      </c>
    </row>
    <row r="8" spans="1:1" x14ac:dyDescent="0.2">
      <c r="A8" s="45" t="s">
        <v>1203</v>
      </c>
    </row>
    <row r="9" spans="1:1" x14ac:dyDescent="0.2">
      <c r="A9" s="45" t="s">
        <v>1174</v>
      </c>
    </row>
    <row r="10" spans="1:1" x14ac:dyDescent="0.2">
      <c r="A10" s="45" t="s">
        <v>1172</v>
      </c>
    </row>
    <row r="11" spans="1:1" x14ac:dyDescent="0.2">
      <c r="A11" s="45" t="s">
        <v>1175</v>
      </c>
    </row>
    <row r="13" spans="1:1" x14ac:dyDescent="0.2">
      <c r="A13" s="129" t="s">
        <v>1228</v>
      </c>
    </row>
    <row r="14" spans="1:1" x14ac:dyDescent="0.2">
      <c r="A14" s="54"/>
    </row>
    <row r="15" spans="1:1" x14ac:dyDescent="0.2">
      <c r="A15" s="43" t="s">
        <v>1166</v>
      </c>
    </row>
    <row r="16" spans="1:1" x14ac:dyDescent="0.2">
      <c r="A16" s="42"/>
    </row>
    <row r="17" spans="1:3" x14ac:dyDescent="0.2">
      <c r="A17" s="47" t="s">
        <v>1165</v>
      </c>
      <c r="B17" s="41"/>
      <c r="C17" s="41" t="s">
        <v>1154</v>
      </c>
    </row>
    <row r="18" spans="1:3" x14ac:dyDescent="0.2">
      <c r="A18" s="47" t="s">
        <v>1179</v>
      </c>
      <c r="B18" s="41"/>
      <c r="C18" s="41" t="s">
        <v>1154</v>
      </c>
    </row>
    <row r="19" spans="1:3" x14ac:dyDescent="0.2">
      <c r="A19" s="48" t="s">
        <v>1180</v>
      </c>
      <c r="B19" s="41"/>
    </row>
    <row r="20" spans="1:3" x14ac:dyDescent="0.2">
      <c r="A20" s="48" t="s">
        <v>1181</v>
      </c>
      <c r="B20" s="41"/>
    </row>
    <row r="21" spans="1:3" x14ac:dyDescent="0.2">
      <c r="A21" s="48" t="s">
        <v>1182</v>
      </c>
      <c r="B21" s="41"/>
    </row>
    <row r="22" spans="1:3" x14ac:dyDescent="0.2">
      <c r="A22" s="48" t="s">
        <v>1183</v>
      </c>
      <c r="B22" s="41"/>
    </row>
    <row r="23" spans="1:3" x14ac:dyDescent="0.2">
      <c r="A23" s="48" t="s">
        <v>1201</v>
      </c>
      <c r="B23" s="41"/>
    </row>
    <row r="24" spans="1:3" x14ac:dyDescent="0.2">
      <c r="A24" s="48" t="s">
        <v>1184</v>
      </c>
      <c r="B24" s="41"/>
    </row>
    <row r="25" spans="1:3" x14ac:dyDescent="0.2">
      <c r="A25" s="41"/>
      <c r="B25" s="41"/>
    </row>
    <row r="26" spans="1:3" x14ac:dyDescent="0.2">
      <c r="A26" s="42" t="s">
        <v>1218</v>
      </c>
      <c r="B26" s="41"/>
    </row>
    <row r="27" spans="1:3" x14ac:dyDescent="0.2">
      <c r="A27" s="42"/>
      <c r="B27" s="41"/>
    </row>
    <row r="28" spans="1:3" x14ac:dyDescent="0.2">
      <c r="A28" s="43" t="s">
        <v>1168</v>
      </c>
      <c r="B28" s="41"/>
    </row>
    <row r="29" spans="1:3" x14ac:dyDescent="0.2">
      <c r="B29" s="41"/>
    </row>
    <row r="30" spans="1:3" s="53" customFormat="1" x14ac:dyDescent="0.2">
      <c r="A30" s="42" t="s">
        <v>1219</v>
      </c>
      <c r="B30" s="51"/>
      <c r="C30" s="51"/>
    </row>
    <row r="31" spans="1:3" x14ac:dyDescent="0.2">
      <c r="A31" s="42" t="s">
        <v>1220</v>
      </c>
      <c r="B31" s="41"/>
    </row>
    <row r="32" spans="1:3" x14ac:dyDescent="0.2">
      <c r="A32" s="42" t="s">
        <v>1221</v>
      </c>
      <c r="B32" s="41"/>
    </row>
    <row r="33" spans="1:4" x14ac:dyDescent="0.2">
      <c r="A33" s="42" t="s">
        <v>1222</v>
      </c>
      <c r="B33" s="41"/>
    </row>
    <row r="34" spans="1:4" x14ac:dyDescent="0.2">
      <c r="A34" s="42" t="s">
        <v>1227</v>
      </c>
      <c r="B34" s="41"/>
    </row>
    <row r="35" spans="1:4" x14ac:dyDescent="0.2">
      <c r="A35" s="42" t="s">
        <v>1224</v>
      </c>
      <c r="B35" s="41"/>
    </row>
    <row r="36" spans="1:4" x14ac:dyDescent="0.2">
      <c r="A36" s="42" t="s">
        <v>1226</v>
      </c>
      <c r="B36" s="41"/>
    </row>
    <row r="37" spans="1:4" x14ac:dyDescent="0.2">
      <c r="A37" s="42" t="s">
        <v>1225</v>
      </c>
      <c r="B37" s="41"/>
    </row>
    <row r="38" spans="1:4" x14ac:dyDescent="0.2">
      <c r="A38" s="42" t="s">
        <v>1223</v>
      </c>
      <c r="B38" s="41"/>
    </row>
    <row r="39" spans="1:4" ht="15" x14ac:dyDescent="0.25">
      <c r="A39" s="131"/>
      <c r="B39" s="41"/>
    </row>
    <row r="40" spans="1:4" x14ac:dyDescent="0.2">
      <c r="A40" s="43" t="s">
        <v>1178</v>
      </c>
      <c r="B40" s="41"/>
    </row>
    <row r="41" spans="1:4" x14ac:dyDescent="0.2">
      <c r="A41" s="43"/>
      <c r="B41" s="41"/>
      <c r="D41" s="41" t="s">
        <v>1154</v>
      </c>
    </row>
    <row r="42" spans="1:4" x14ac:dyDescent="0.2">
      <c r="A42" s="47" t="s">
        <v>1173</v>
      </c>
      <c r="B42" s="41"/>
    </row>
    <row r="43" spans="1:4" x14ac:dyDescent="0.2">
      <c r="A43" s="48" t="s">
        <v>1185</v>
      </c>
      <c r="B43" s="41" t="s">
        <v>1154</v>
      </c>
    </row>
    <row r="44" spans="1:4" x14ac:dyDescent="0.2">
      <c r="A44" s="48" t="s">
        <v>1202</v>
      </c>
      <c r="B44" s="41"/>
    </row>
    <row r="45" spans="1:4" x14ac:dyDescent="0.2">
      <c r="A45" s="48" t="s">
        <v>1186</v>
      </c>
      <c r="B45" s="41"/>
    </row>
    <row r="46" spans="1:4" x14ac:dyDescent="0.2">
      <c r="A46" s="48" t="s">
        <v>1187</v>
      </c>
      <c r="B46" s="41"/>
    </row>
    <row r="47" spans="1:4" x14ac:dyDescent="0.2">
      <c r="A47" s="48" t="s">
        <v>1188</v>
      </c>
      <c r="B47" s="41"/>
    </row>
    <row r="48" spans="1:4" x14ac:dyDescent="0.2">
      <c r="A48" s="48" t="s">
        <v>1189</v>
      </c>
      <c r="B48" s="41"/>
    </row>
    <row r="49" spans="1:2" x14ac:dyDescent="0.2">
      <c r="A49" s="50" t="s">
        <v>1192</v>
      </c>
      <c r="B49" s="41"/>
    </row>
    <row r="50" spans="1:2" x14ac:dyDescent="0.2">
      <c r="A50" s="50" t="s">
        <v>1193</v>
      </c>
    </row>
    <row r="53" spans="1:2" x14ac:dyDescent="0.2">
      <c r="A53" s="42" t="s">
        <v>1228</v>
      </c>
    </row>
    <row r="54" spans="1:2" x14ac:dyDescent="0.2">
      <c r="A54" s="55"/>
    </row>
    <row r="55" spans="1:2" x14ac:dyDescent="0.2">
      <c r="A55" s="43" t="s">
        <v>1200</v>
      </c>
    </row>
    <row r="57" spans="1:2" x14ac:dyDescent="0.2">
      <c r="A57" s="51" t="s">
        <v>1190</v>
      </c>
      <c r="B57" s="41"/>
    </row>
    <row r="58" spans="1:2" x14ac:dyDescent="0.2">
      <c r="A58" s="42"/>
    </row>
    <row r="60" spans="1:2" x14ac:dyDescent="0.2">
      <c r="A60" s="43" t="s">
        <v>1210</v>
      </c>
    </row>
    <row r="61" spans="1:2" x14ac:dyDescent="0.2">
      <c r="A61" s="41"/>
    </row>
    <row r="62" spans="1:2" s="53" customFormat="1" ht="38.25" x14ac:dyDescent="0.2">
      <c r="A62" s="51" t="s">
        <v>1216</v>
      </c>
    </row>
    <row r="63" spans="1:2" x14ac:dyDescent="0.2">
      <c r="A63" s="41" t="s">
        <v>1154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Accounts</vt:lpstr>
      <vt:lpstr>Notes</vt:lpstr>
      <vt:lpstr>Sheet1</vt:lpstr>
      <vt:lpstr>Accounts!Print_Area</vt:lpstr>
      <vt:lpstr>Accounts!Print_Titles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Manya Rouben (OMDC)</dc:creator>
  <cp:lastModifiedBy>Manya Rouben (OMDC)</cp:lastModifiedBy>
  <cp:lastPrinted>2015-06-23T16:32:22Z</cp:lastPrinted>
  <dcterms:created xsi:type="dcterms:W3CDTF">1996-12-06T11:20:07Z</dcterms:created>
  <dcterms:modified xsi:type="dcterms:W3CDTF">2015-10-22T19:03:56Z</dcterms:modified>
</cp:coreProperties>
</file>